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autoCompressPictures="0"/>
  <bookViews>
    <workbookView xWindow="960" yWindow="460" windowWidth="27840" windowHeight="17540" tabRatio="500"/>
  </bookViews>
  <sheets>
    <sheet name="TOPSHEET" sheetId="2" r:id="rId1"/>
    <sheet name="BUDZET" sheetId="1" r:id="rId2"/>
  </sheets>
  <definedNames>
    <definedName name="_xlnm.Print_Area" localSheetId="1">BUDZET!$A$1:$H$150</definedName>
    <definedName name="_xlnm.Print_Area" localSheetId="0">TOPSHEET!$A$1:$H$56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F31" i="2" l="1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30" i="2"/>
  <c r="G92" i="1"/>
  <c r="H16" i="1"/>
  <c r="H98" i="1"/>
  <c r="G65" i="1"/>
  <c r="E35" i="2"/>
  <c r="G11" i="1"/>
  <c r="G18" i="1"/>
  <c r="G24" i="1"/>
  <c r="G10" i="1"/>
  <c r="E30" i="2"/>
  <c r="G28" i="1"/>
  <c r="E31" i="2"/>
  <c r="E32" i="2"/>
  <c r="G44" i="1"/>
  <c r="E33" i="2"/>
  <c r="G56" i="1"/>
  <c r="E34" i="2"/>
  <c r="G76" i="1"/>
  <c r="E36" i="2"/>
  <c r="E37" i="2"/>
  <c r="G100" i="1"/>
  <c r="E38" i="2"/>
  <c r="G105" i="1"/>
  <c r="E39" i="2"/>
  <c r="G115" i="1"/>
  <c r="G114" i="1"/>
  <c r="E40" i="2"/>
  <c r="G119" i="1"/>
  <c r="E41" i="2"/>
  <c r="G131" i="1"/>
  <c r="E42" i="2"/>
  <c r="E43" i="2"/>
  <c r="G33" i="1"/>
  <c r="G144" i="1"/>
  <c r="G146" i="1"/>
  <c r="E46" i="2"/>
  <c r="G147" i="1"/>
  <c r="E47" i="2"/>
  <c r="G148" i="1"/>
  <c r="G149" i="1"/>
  <c r="G150" i="1"/>
  <c r="E48" i="2"/>
  <c r="E49" i="2"/>
  <c r="E51" i="2"/>
  <c r="H15" i="1"/>
  <c r="H14" i="1"/>
  <c r="H13" i="1"/>
  <c r="H150" i="1"/>
  <c r="H149" i="1"/>
  <c r="H148" i="1"/>
  <c r="H147" i="1"/>
  <c r="H146" i="1"/>
  <c r="H144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29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5" i="1"/>
  <c r="H114" i="1"/>
  <c r="H112" i="1"/>
  <c r="H111" i="1"/>
  <c r="H110" i="1"/>
  <c r="H109" i="1"/>
  <c r="H108" i="1"/>
  <c r="H107" i="1"/>
  <c r="H106" i="1"/>
  <c r="H105" i="1"/>
  <c r="H103" i="1"/>
  <c r="H102" i="1"/>
  <c r="H101" i="1"/>
  <c r="H100" i="1"/>
  <c r="H97" i="1"/>
  <c r="H96" i="1"/>
  <c r="H95" i="1"/>
  <c r="H94" i="1"/>
  <c r="H93" i="1"/>
  <c r="H92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4" i="1"/>
  <c r="H73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2" i="1"/>
  <c r="H11" i="1"/>
  <c r="H10" i="1"/>
</calcChain>
</file>

<file path=xl/sharedStrings.xml><?xml version="1.0" encoding="utf-8"?>
<sst xmlns="http://schemas.openxmlformats.org/spreadsheetml/2006/main" count="354" uniqueCount="283">
  <si>
    <t>Jedinica</t>
  </si>
  <si>
    <t>Kol.</t>
  </si>
  <si>
    <t>Suma</t>
  </si>
  <si>
    <t>Total EUR</t>
  </si>
  <si>
    <t>Total RSD</t>
  </si>
  <si>
    <t>I</t>
  </si>
  <si>
    <t>KREATIVNI RAZVOJ PROJEKTA</t>
  </si>
  <si>
    <t>FINANSIRANJE &amp; MARKETING PROJEKTA</t>
  </si>
  <si>
    <t>Putovanja i smeštaj</t>
  </si>
  <si>
    <t>Troškovi pripreme, dizajna, i izrade štampanih materijala</t>
  </si>
  <si>
    <t>Prevod projekta i scenarija za međunarodne fondove</t>
  </si>
  <si>
    <t>PRODUKCIJA, OSIGURANJE, PRAVNI TROŠKOVI</t>
  </si>
  <si>
    <t>Angažman produkcije u fazi razvoja (menadžer produkcije, itd...)</t>
  </si>
  <si>
    <t>Osiguranje, pravni i računovodstveni troškovi</t>
  </si>
  <si>
    <t>II</t>
  </si>
  <si>
    <t>Prava na postojeću muziku</t>
  </si>
  <si>
    <t>min.</t>
  </si>
  <si>
    <t>Opcija na dokup arhivskih prava (za ino arhive)</t>
  </si>
  <si>
    <t>Fotografije i dokumenta</t>
  </si>
  <si>
    <t>III</t>
  </si>
  <si>
    <t>PRODUKCIJA - HONORARI FILMSKE EKIPE (BRUTO)</t>
  </si>
  <si>
    <t>Producent</t>
  </si>
  <si>
    <t>ukupno/ceo film</t>
  </si>
  <si>
    <t xml:space="preserve">Ko-producent </t>
  </si>
  <si>
    <t>Reditelj</t>
  </si>
  <si>
    <t>Direktor fotografije</t>
  </si>
  <si>
    <t>nedelja/flat fee</t>
  </si>
  <si>
    <t>Drugi snimatelj</t>
  </si>
  <si>
    <t>Snimatelj zvuka</t>
  </si>
  <si>
    <t>Menadžer produkcije</t>
  </si>
  <si>
    <t>Ko-ordinator produkcije</t>
  </si>
  <si>
    <t>Fixer / Prevodilac na snimanju</t>
  </si>
  <si>
    <t>Konsultanti / Eksperti</t>
  </si>
  <si>
    <t>(Dodati ostale funkcije po potrebi)...</t>
  </si>
  <si>
    <t>IV</t>
  </si>
  <si>
    <t>PRODUKCIJA</t>
  </si>
  <si>
    <t>Kamera paket (uklj. monitor, mem. kartice, itd)</t>
  </si>
  <si>
    <t>Objektivi za kameru sa adapterima i filterima</t>
  </si>
  <si>
    <t>Dodatni najam opreme (kran, far, dron, itd)</t>
  </si>
  <si>
    <t>Rasveta (uklj. rasvetljivače)</t>
  </si>
  <si>
    <t>Tonska oprema paket (snimač, mikrofoni, boom, itd.)</t>
  </si>
  <si>
    <t>Potrošni materijali - baterije, sijalice</t>
  </si>
  <si>
    <t>Rekvizita / Scenografija / Kostim</t>
  </si>
  <si>
    <t>Avio karte (uklj. troškove transporta opreme)</t>
  </si>
  <si>
    <t>Hotel | Smeštaj</t>
  </si>
  <si>
    <t>Ketering | Dnevnice</t>
  </si>
  <si>
    <t>Benzin| Parking | Putarina | Taxi</t>
  </si>
  <si>
    <t>V</t>
  </si>
  <si>
    <t>Montažer</t>
  </si>
  <si>
    <t>Asistent montaže</t>
  </si>
  <si>
    <t>Konsultant u montaži</t>
  </si>
  <si>
    <t>Supervizor post-produkcije</t>
  </si>
  <si>
    <t>Transkripti materijala</t>
  </si>
  <si>
    <t>Narator</t>
  </si>
  <si>
    <t>(Dodati druge funkcije po potrebi...)</t>
  </si>
  <si>
    <t>VI</t>
  </si>
  <si>
    <t>Sistem za montažu</t>
  </si>
  <si>
    <t>Kolor korekcija</t>
  </si>
  <si>
    <t>Tonski studio za snimanje naracije</t>
  </si>
  <si>
    <t>(Dodati ostalo po potrebi)</t>
  </si>
  <si>
    <t>VIII</t>
  </si>
  <si>
    <t>VII</t>
  </si>
  <si>
    <t>Dizajn štampanog promo materijala</t>
  </si>
  <si>
    <t>Štampa promo materijala (poster, brošure, press kit, itd)</t>
  </si>
  <si>
    <t>Vebsajt dizajn i hosting</t>
  </si>
  <si>
    <t>Promo Trejler &amp; EPK</t>
  </si>
  <si>
    <t>Projekcije za novinare</t>
  </si>
  <si>
    <t>Izrada DVD skrinera</t>
  </si>
  <si>
    <t>Troškovi slanja skrinera</t>
  </si>
  <si>
    <t>OPŠTI TROŠKOVI</t>
  </si>
  <si>
    <t>Troškovi spoljne revizije (*za projekte gde fond zahteva)</t>
  </si>
  <si>
    <t>Carina i ATA carnet</t>
  </si>
  <si>
    <t>Bankarske naknade i provizije</t>
  </si>
  <si>
    <t>Pravni troškovi (ugovori, licence)</t>
  </si>
  <si>
    <t>UKUPNO DIREKTNI TROŠKOVI</t>
  </si>
  <si>
    <t>INDIREKTNI TROŠKOVI (ne računajući autorska prava u %):</t>
  </si>
  <si>
    <t>Osiguranje</t>
  </si>
  <si>
    <t>Nepredviđeni troškovi</t>
  </si>
  <si>
    <t>UKUPNO</t>
  </si>
  <si>
    <t>3.01</t>
  </si>
  <si>
    <t>3.02</t>
  </si>
  <si>
    <t>3.03</t>
  </si>
  <si>
    <t>3.04</t>
  </si>
  <si>
    <t>3.05</t>
  </si>
  <si>
    <t>3.06</t>
  </si>
  <si>
    <t>3.07</t>
  </si>
  <si>
    <t>3.08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</si>
  <si>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</si>
  <si>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</si>
  <si>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</si>
  <si>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</si>
  <si>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</si>
  <si>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</si>
  <si>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</si>
  <si>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</si>
  <si>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</si>
  <si>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5.01</t>
  </si>
  <si>
    <t>5.02</t>
  </si>
  <si>
    <t>5.03</t>
  </si>
  <si>
    <t>5.04</t>
  </si>
  <si>
    <t>5.05</t>
  </si>
  <si>
    <t>5.06</t>
  </si>
  <si>
    <t>6.01</t>
  </si>
  <si>
    <t>6.02</t>
  </si>
  <si>
    <t>6.03</t>
  </si>
  <si>
    <t>6.04</t>
  </si>
  <si>
    <t>6.05</t>
  </si>
  <si>
    <t>7.01</t>
  </si>
  <si>
    <t>7.02</t>
  </si>
  <si>
    <t>7.03</t>
  </si>
  <si>
    <t>8.01</t>
  </si>
  <si>
    <t>8.02</t>
  </si>
  <si>
    <t>8.03</t>
  </si>
  <si>
    <t>Budžet za dokumentarni film</t>
  </si>
  <si>
    <t>Informacije o projektu</t>
  </si>
  <si>
    <t>Naslov</t>
  </si>
  <si>
    <t>Produkcijska kompanija</t>
  </si>
  <si>
    <t>Producenti</t>
  </si>
  <si>
    <t>Datum sastavljanja budžeta</t>
  </si>
  <si>
    <t>Dužina filma</t>
  </si>
  <si>
    <t>minuta</t>
  </si>
  <si>
    <t>Jezik</t>
  </si>
  <si>
    <t>Verzija budžeta</t>
  </si>
  <si>
    <t>Predračun troškova (Topsheet)</t>
  </si>
  <si>
    <t>Budžet</t>
  </si>
  <si>
    <t>RSD</t>
  </si>
  <si>
    <t>MONTAŽA</t>
  </si>
  <si>
    <t>POSTPRODUKCIJA SLIKE</t>
  </si>
  <si>
    <t>POSTPRODUKCIJA ZVUKA</t>
  </si>
  <si>
    <t>MUZIKA</t>
  </si>
  <si>
    <t>PROMOCIJA, MARKETING I OUTREACH*</t>
  </si>
  <si>
    <t>Nepredviđeni troškovi (CONTINGENCY)</t>
  </si>
  <si>
    <t>Troškovi kancelarije (OVERHEADS) uklj. računovođu</t>
  </si>
  <si>
    <t>% od ukupnih direktnih troškova</t>
  </si>
  <si>
    <t>UKUPNI BUDŽET FILMA</t>
  </si>
  <si>
    <t>DETALJNI BUDŽET</t>
  </si>
  <si>
    <t>INFORMACIJE O PROJEKTU</t>
  </si>
  <si>
    <t>Producent / Producentska kompanija</t>
  </si>
  <si>
    <t>Isto se odnosi na računovođu. Ako se za potrebe projekta posebno angažuje računovodja, on se može dodati kao stavka u Opšte troškove. Ako se radi o redovnim troškovima plaćanja računovodstvenih usluga za firmu, oni idu u Indirektne troškove (tzv. overheads)</t>
  </si>
  <si>
    <t>Producer's Fee ****</t>
  </si>
  <si>
    <t>RAZVOJ PROJEKTA &amp; PRAVA*</t>
  </si>
  <si>
    <t>*RAZVOJ PROJEKTA I PRAVA - ovaj deo budzeta preuzet je iz formulara za MEDIA development</t>
  </si>
  <si>
    <t>2.01</t>
  </si>
  <si>
    <t>2.02</t>
  </si>
  <si>
    <t>2.03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</si>
  <si>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</si>
  <si>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</si>
  <si>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</si>
  <si>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</si>
  <si>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</si>
  <si>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</si>
  <si>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</si>
  <si>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</si>
  <si>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</si>
  <si>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</si>
  <si>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</si>
  <si>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</si>
  <si>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</si>
  <si>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ceo film</t>
  </si>
  <si>
    <t>RAZVOJ PROJEKTA I PRAVA</t>
  </si>
  <si>
    <t>IX</t>
  </si>
  <si>
    <t>X</t>
  </si>
  <si>
    <t>XI</t>
  </si>
  <si>
    <t>XII</t>
  </si>
  <si>
    <t>*** Ukoliko se za potrebe konkretnog projekta iznajmljuje posebna kancelarija produkcije, troškovi te kancerije mogu se dodati kao stavka u Opšte troškove. Ako se radi o redovnoj kancelariji producentske kuće, i pripadajućim kancelarijskim troškovima, oni se podvode u indirektne troškove (tzv. overheads)</t>
  </si>
  <si>
    <t>Lokacije za snimanje</t>
  </si>
  <si>
    <t>Kontrolne projekcije/testovi</t>
  </si>
  <si>
    <t>Animator - SFX (ako film ima animirane elemente)</t>
  </si>
  <si>
    <t>POSTPRODUKCIJA  ZVUKA</t>
  </si>
  <si>
    <t>Dizajn zvuka (dizajner uklj. tonski studio)</t>
  </si>
  <si>
    <t>Montaža zvuka</t>
  </si>
  <si>
    <t>Tonski mix (bioskop i televizija)</t>
  </si>
  <si>
    <t>Miks muzike</t>
  </si>
  <si>
    <t>Asistent kamere</t>
  </si>
  <si>
    <t>Eksport / Izrada master (HDCAM, DigiBETA)</t>
  </si>
  <si>
    <t>ARHIVSKA PRAVA I LICENCE</t>
  </si>
  <si>
    <t>9.01</t>
  </si>
  <si>
    <t>9.02</t>
  </si>
  <si>
    <t>9.03</t>
  </si>
  <si>
    <t>10.01</t>
  </si>
  <si>
    <t>10.02</t>
  </si>
  <si>
    <t>10.03</t>
  </si>
  <si>
    <t>10.04</t>
  </si>
  <si>
    <t>11.01</t>
  </si>
  <si>
    <t>11.03</t>
  </si>
  <si>
    <t>XIII</t>
  </si>
  <si>
    <t>XIV</t>
  </si>
  <si>
    <t>XV</t>
  </si>
  <si>
    <t xml:space="preserve">PRODUKCIJA - HONORARI FILMSKE EKIPE (BRUTO) </t>
  </si>
  <si>
    <t>POSTPRODUKCIJA - PUTNI TROŠKOVI, SMEŠTAJ, HRANA</t>
  </si>
  <si>
    <t>OPŠTI TROŠKOVI</t>
  </si>
  <si>
    <t>Producer's fee*</t>
  </si>
  <si>
    <t>PROMOCIJA, MARKETING &amp; OUTREACH**</t>
  </si>
  <si>
    <t>Vize | Medicinsko i putno osiguranje</t>
  </si>
  <si>
    <t>Komponovanje i snimanje originalne muzike</t>
  </si>
  <si>
    <t>Benzin | Parking | Putarina | Taxi</t>
  </si>
  <si>
    <t>Javni prevoz (voz, autobus)</t>
  </si>
  <si>
    <t>Sopstveni prevoz |Renta kar</t>
  </si>
  <si>
    <t>NAPOMENA: Ovaj formular se može slobodno menjati shodno specifičnim zahtevima projekta - brisanjem i dodavanjem stavki</t>
  </si>
  <si>
    <t>HONORARI REDITELJA I PRODUCENATA</t>
  </si>
  <si>
    <t>XVI</t>
  </si>
  <si>
    <t>4.10</t>
  </si>
  <si>
    <t>6.06</t>
  </si>
  <si>
    <t>6.07</t>
  </si>
  <si>
    <t>6.08</t>
  </si>
  <si>
    <t>7.04</t>
  </si>
  <si>
    <t>7.05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</si>
  <si>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</si>
  <si>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</si>
  <si>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</si>
  <si>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</si>
  <si>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</si>
  <si>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</si>
  <si>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</si>
  <si>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</si>
  <si>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</si>
  <si>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HONARARI REDITELJA I PRODUCENATA</t>
  </si>
  <si>
    <t>projekcije</t>
  </si>
  <si>
    <t>Zemlje snimanja</t>
  </si>
  <si>
    <t>Koproducentske kompanije (i zemlja)</t>
  </si>
  <si>
    <t>1 € =</t>
  </si>
  <si>
    <t>Troškovi istraživanja scenarija (knjige, filmovi)</t>
  </si>
  <si>
    <t>Devizni kurs</t>
  </si>
  <si>
    <t xml:space="preserve"> € - RSD</t>
  </si>
  <si>
    <t>PRODUKCIJA - PUTNI TROŠKOVI, SMEŠTAJ, HRANA</t>
  </si>
  <si>
    <t>XVII</t>
  </si>
  <si>
    <t>7.06</t>
  </si>
  <si>
    <t>7.07</t>
  </si>
  <si>
    <t>7.08</t>
  </si>
  <si>
    <t>7.09</t>
  </si>
  <si>
    <t>7.10</t>
  </si>
  <si>
    <t>7.11</t>
  </si>
  <si>
    <t>7.12</t>
  </si>
  <si>
    <t>7.13</t>
  </si>
  <si>
    <t>8.04</t>
  </si>
  <si>
    <t>8.05</t>
  </si>
  <si>
    <t>10.05</t>
  </si>
  <si>
    <t>10.06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</si>
  <si>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</si>
  <si>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</si>
  <si>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</si>
  <si>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</si>
  <si>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</si>
  <si>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</si>
  <si>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</si>
  <si>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</si>
  <si>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</si>
  <si>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</si>
  <si>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Hard diskovi za snimanje i bekap</t>
  </si>
  <si>
    <t>Materijal za montažu | Hard disk</t>
  </si>
  <si>
    <t>Master kopije arhiva - tehnički troškovi: telekino, digital scan</t>
  </si>
  <si>
    <t>Online / Uskladjivanje formata</t>
  </si>
  <si>
    <t>Grafički dizajner (špice, natpisi, VFX, animacija fotografija i dokumenata)</t>
  </si>
  <si>
    <t xml:space="preserve">Postavljanje špice / VFX / grafika </t>
  </si>
  <si>
    <t>Prevod materijala i titlova</t>
  </si>
  <si>
    <t>Postavljanje titlova  (# jezika)</t>
  </si>
  <si>
    <t>iIzrada DCP</t>
  </si>
  <si>
    <t>Hard diskovi za mastere / DCPjeve</t>
  </si>
  <si>
    <t>Kopije za projekcije / HDCAM, itd</t>
  </si>
  <si>
    <t>DVD &amp; BluRay izrada i kopije</t>
  </si>
  <si>
    <t>Sopstveni prevoz | Renta kar</t>
  </si>
  <si>
    <t>Licenciranje arhiva (teritorija, godine, mediji)</t>
  </si>
  <si>
    <t>Poštanski troškovi | Transport materijala</t>
  </si>
  <si>
    <t>Troškovi komunikacije | Telefon</t>
  </si>
  <si>
    <t>Troškovi kancelarije | 'overheads' (uklj. računovođu)***</t>
  </si>
  <si>
    <t>Troškovi publiciteta | Zakup društvenih media | Obrazovni materijali</t>
  </si>
  <si>
    <t>Producent marketinga i distribucije | Publicista | Koordinator kampanje</t>
  </si>
  <si>
    <t>Ostali troškovi (poslovni pokloni, itd)</t>
  </si>
  <si>
    <t>**NAPOMENA: Filmski Centar Srbije NE prihvata ovu budžetsku stavku!</t>
  </si>
  <si>
    <t>****Producer's fee NIJE honorar producenta, nego procenat koji producentska kuća dobija za razvoj budućih projekata. NAPOMENA: Veliki broj fondova NE prihvata ovu budžetsku stavku - uključujući i Filmski Centar Srbije</t>
  </si>
  <si>
    <t>11.02</t>
  </si>
  <si>
    <t>Troškovi participacije / akreditacije na pitching forumima</t>
  </si>
  <si>
    <t>Istraživačko snimanje (tehnika, putovanja i smeštaj)</t>
  </si>
  <si>
    <t>Honorari za pisanje scenarija i konsultacije</t>
  </si>
  <si>
    <t>Autorska prava / rights acquisition</t>
  </si>
  <si>
    <t>Montaža pitching trailera / demo materijala</t>
  </si>
  <si>
    <t>Format snimanja / projekcije</t>
  </si>
  <si>
    <t>Broadcast deliverables - music cue sheet, transcript, title search (*za projekte gde prikazavač/emiter zahteva)</t>
  </si>
  <si>
    <t>E&amp;O Osiguranje (*za projekte gde prikazavač/emiter zahteva)</t>
  </si>
  <si>
    <t>Honorari ekipe i troškovi kastinga</t>
  </si>
  <si>
    <t>Istraživanje arhive / savetnik za istraživanje arhiva / Preview kopije arhiva (transfer TC materijala)</t>
  </si>
  <si>
    <t>Dozvole za snimanje</t>
  </si>
  <si>
    <t>(Dodati ostalo po potrebi, npr. Snimanje folija...)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</si>
</sst>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€]#,##0.00"/>
    <numFmt numFmtId="165" formatCode="[$-F800]dddd\,\ mmmm\ dd\,\ yyyy"/>
    <numFmt numFmtId="166" formatCode="_-&quot;fl&quot;\ * #,##0.00_-;_-&quot;fl&quot;\ * #,##0.00\-;_-&quot;fl&quot;\ * &quot;-&quot;??_-;_-@_-"/>
    <numFmt numFmtId="167" formatCode="_-\€\ * #,##0.00_-;_-\€\ * #,##0.00\-;_-\€\ * &quot;-&quot;??_-;_-@_-"/>
    <numFmt numFmtId="168" formatCode="0.0%"/>
    <numFmt numFmtId="169" formatCode="#,##0\ [$€-1]"/>
    <numFmt numFmtId="170" formatCode="#,##0.00\ [$€-1]"/>
  </numFmts>
  <fonts count="15" x14ac:knownFonts="1">
    <font>
      <sz val="10"/>
      <color rgb="FF000000"/>
      <name val="Arial"/>
    </font>
    <font>
      <sz val="10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2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</font>
    <font>
      <sz val="10"/>
      <color rgb="FFFFFFFF"/>
      <name val="Arial"/>
    </font>
    <font>
      <i/>
      <sz val="10"/>
      <name val="Arial"/>
    </font>
    <font>
      <sz val="10"/>
      <color theme="0"/>
      <name val="Arial"/>
    </font>
    <font>
      <b/>
      <sz val="10"/>
      <color theme="0"/>
      <name val="Arial"/>
    </font>
    <font>
      <b/>
      <sz val="10"/>
      <color rgb="FFFFFFFF"/>
      <name val="Arial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333399"/>
      </patternFill>
    </fill>
    <fill>
      <patternFill patternType="solid">
        <fgColor rgb="FF16365C"/>
        <bgColor rgb="FF333399"/>
      </patternFill>
    </fill>
  </fills>
  <borders count="20">
    <border>
      <left/>
      <right/>
      <top/>
      <bottom/>
      <diagonal/>
    </border>
    <border>
      <left style="thin">
        <color rgb="FF333399"/>
      </left>
      <right/>
      <top/>
      <bottom style="thin">
        <color rgb="FF333399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30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6">
    <xf numFmtId="0" fontId="0" fillId="0" borderId="0" xfId="0" applyFont="1" applyAlignment="1"/>
    <xf numFmtId="164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5" fillId="0" borderId="0" xfId="7" applyFont="1" applyFill="1"/>
    <xf numFmtId="0" fontId="5" fillId="0" borderId="0" xfId="7" applyFont="1"/>
    <xf numFmtId="0" fontId="5" fillId="0" borderId="0" xfId="7" applyFont="1" applyAlignment="1">
      <alignment horizontal="center"/>
    </xf>
    <xf numFmtId="0" fontId="7" fillId="0" borderId="0" xfId="7" applyFont="1"/>
    <xf numFmtId="0" fontId="5" fillId="0" borderId="4" xfId="7" applyFont="1" applyBorder="1"/>
    <xf numFmtId="0" fontId="5" fillId="0" borderId="0" xfId="7" applyFont="1" applyBorder="1"/>
    <xf numFmtId="0" fontId="7" fillId="0" borderId="0" xfId="7" applyFont="1" applyBorder="1" applyAlignment="1">
      <alignment horizontal="center"/>
    </xf>
    <xf numFmtId="0" fontId="8" fillId="0" borderId="0" xfId="7" applyFont="1" applyBorder="1" applyAlignment="1"/>
    <xf numFmtId="0" fontId="7" fillId="0" borderId="4" xfId="7" applyFont="1" applyBorder="1" applyAlignment="1">
      <alignment horizontal="center"/>
    </xf>
    <xf numFmtId="166" fontId="7" fillId="0" borderId="0" xfId="8" applyFont="1" applyAlignment="1">
      <alignment horizontal="center"/>
    </xf>
    <xf numFmtId="49" fontId="5" fillId="0" borderId="0" xfId="7" applyNumberFormat="1" applyFont="1" applyAlignment="1">
      <alignment horizontal="center"/>
    </xf>
    <xf numFmtId="0" fontId="5" fillId="0" borderId="8" xfId="7" applyFont="1" applyBorder="1"/>
    <xf numFmtId="0" fontId="7" fillId="0" borderId="9" xfId="7" applyFont="1" applyBorder="1" applyAlignment="1">
      <alignment horizontal="center"/>
    </xf>
    <xf numFmtId="167" fontId="5" fillId="0" borderId="10" xfId="8" applyNumberFormat="1" applyFont="1" applyBorder="1"/>
    <xf numFmtId="4" fontId="5" fillId="0" borderId="10" xfId="8" applyNumberFormat="1" applyFont="1" applyBorder="1"/>
    <xf numFmtId="0" fontId="5" fillId="0" borderId="11" xfId="7" applyFont="1" applyFill="1" applyBorder="1"/>
    <xf numFmtId="167" fontId="5" fillId="0" borderId="12" xfId="8" applyNumberFormat="1" applyFont="1" applyBorder="1"/>
    <xf numFmtId="0" fontId="5" fillId="0" borderId="11" xfId="7" applyFont="1" applyBorder="1"/>
    <xf numFmtId="167" fontId="5" fillId="0" borderId="12" xfId="7" applyNumberFormat="1" applyFont="1" applyBorder="1"/>
    <xf numFmtId="0" fontId="7" fillId="0" borderId="5" xfId="7" applyFont="1" applyBorder="1"/>
    <xf numFmtId="0" fontId="5" fillId="0" borderId="6" xfId="7" applyFont="1" applyBorder="1" applyAlignment="1">
      <alignment horizontal="center"/>
    </xf>
    <xf numFmtId="167" fontId="7" fillId="0" borderId="4" xfId="8" applyNumberFormat="1" applyFont="1" applyBorder="1"/>
    <xf numFmtId="166" fontId="5" fillId="0" borderId="0" xfId="8" applyFont="1"/>
    <xf numFmtId="0" fontId="7" fillId="0" borderId="0" xfId="7" applyFont="1" applyAlignment="1">
      <alignment horizontal="center"/>
    </xf>
    <xf numFmtId="0" fontId="5" fillId="0" borderId="5" xfId="7" applyFont="1" applyBorder="1"/>
    <xf numFmtId="168" fontId="7" fillId="0" borderId="6" xfId="9" quotePrefix="1" applyNumberFormat="1" applyFont="1" applyBorder="1" applyAlignment="1">
      <alignment horizontal="center"/>
    </xf>
    <xf numFmtId="167" fontId="5" fillId="0" borderId="4" xfId="7" applyNumberFormat="1" applyFont="1" applyBorder="1" applyAlignment="1">
      <alignment horizontal="center"/>
    </xf>
    <xf numFmtId="168" fontId="7" fillId="0" borderId="6" xfId="9" applyNumberFormat="1" applyFont="1" applyBorder="1" applyAlignment="1">
      <alignment horizontal="center"/>
    </xf>
    <xf numFmtId="167" fontId="5" fillId="0" borderId="0" xfId="7" applyNumberFormat="1" applyFont="1" applyBorder="1" applyAlignment="1">
      <alignment horizontal="center"/>
    </xf>
    <xf numFmtId="0" fontId="5" fillId="0" borderId="13" xfId="7" applyFont="1" applyBorder="1"/>
    <xf numFmtId="167" fontId="7" fillId="0" borderId="4" xfId="7" applyNumberFormat="1" applyFont="1" applyBorder="1"/>
    <xf numFmtId="0" fontId="5" fillId="0" borderId="0" xfId="0" applyFont="1"/>
    <xf numFmtId="170" fontId="5" fillId="0" borderId="0" xfId="0" applyNumberFormat="1" applyFont="1"/>
    <xf numFmtId="9" fontId="5" fillId="0" borderId="0" xfId="0" applyNumberFormat="1" applyFont="1"/>
    <xf numFmtId="49" fontId="5" fillId="0" borderId="14" xfId="7" applyNumberFormat="1" applyFont="1" applyBorder="1" applyAlignment="1">
      <alignment horizontal="right"/>
    </xf>
    <xf numFmtId="49" fontId="5" fillId="0" borderId="15" xfId="7" applyNumberFormat="1" applyFont="1" applyBorder="1" applyAlignment="1">
      <alignment horizontal="right"/>
    </xf>
    <xf numFmtId="49" fontId="7" fillId="0" borderId="4" xfId="7" applyNumberFormat="1" applyFont="1" applyBorder="1" applyAlignment="1">
      <alignment horizontal="right"/>
    </xf>
    <xf numFmtId="49" fontId="5" fillId="0" borderId="4" xfId="7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Font="1" applyAlignment="1"/>
    <xf numFmtId="168" fontId="7" fillId="0" borderId="0" xfId="9" applyNumberFormat="1" applyFont="1" applyBorder="1" applyAlignment="1">
      <alignment horizontal="center"/>
    </xf>
    <xf numFmtId="49" fontId="5" fillId="0" borderId="0" xfId="7" applyNumberFormat="1" applyFont="1" applyBorder="1" applyAlignment="1">
      <alignment horizontal="right"/>
    </xf>
    <xf numFmtId="0" fontId="0" fillId="0" borderId="0" xfId="0" applyFont="1" applyAlignment="1"/>
    <xf numFmtId="0" fontId="1" fillId="0" borderId="0" xfId="0" applyFont="1" applyFill="1" applyBorder="1" applyAlignment="1"/>
    <xf numFmtId="0" fontId="7" fillId="0" borderId="4" xfId="7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Fill="1" applyBorder="1" applyAlignment="1"/>
    <xf numFmtId="0" fontId="5" fillId="0" borderId="4" xfId="7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164" fontId="1" fillId="0" borderId="18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4" fontId="12" fillId="4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4" fontId="13" fillId="4" borderId="0" xfId="0" applyNumberFormat="1" applyFont="1" applyFill="1" applyAlignment="1">
      <alignment horizontal="right" vertical="center"/>
    </xf>
    <xf numFmtId="0" fontId="11" fillId="0" borderId="1" xfId="0" applyFont="1" applyBorder="1" applyAlignment="1">
      <alignment vertical="center"/>
    </xf>
    <xf numFmtId="4" fontId="14" fillId="5" borderId="0" xfId="0" applyNumberFormat="1" applyFont="1" applyFill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9" fontId="1" fillId="0" borderId="2" xfId="0" applyNumberFormat="1" applyFont="1" applyBorder="1" applyAlignment="1">
      <alignment horizontal="right" vertical="center"/>
    </xf>
    <xf numFmtId="170" fontId="13" fillId="4" borderId="0" xfId="0" applyNumberFormat="1" applyFont="1" applyFill="1" applyAlignment="1">
      <alignment horizontal="right" vertical="center"/>
    </xf>
    <xf numFmtId="170" fontId="8" fillId="2" borderId="0" xfId="0" applyNumberFormat="1" applyFont="1" applyFill="1" applyAlignment="1">
      <alignment vertical="center"/>
    </xf>
    <xf numFmtId="170" fontId="1" fillId="0" borderId="3" xfId="0" applyNumberFormat="1" applyFont="1" applyBorder="1" applyAlignment="1">
      <alignment horizontal="right" vertical="center"/>
    </xf>
    <xf numFmtId="170" fontId="1" fillId="0" borderId="0" xfId="0" applyNumberFormat="1" applyFont="1" applyAlignment="1">
      <alignment vertical="center"/>
    </xf>
    <xf numFmtId="170" fontId="1" fillId="0" borderId="0" xfId="0" applyNumberFormat="1" applyFont="1" applyBorder="1" applyAlignment="1">
      <alignment horizontal="right" vertical="center"/>
    </xf>
    <xf numFmtId="170" fontId="1" fillId="0" borderId="3" xfId="0" applyNumberFormat="1" applyFont="1" applyBorder="1" applyAlignment="1">
      <alignment vertical="center"/>
    </xf>
    <xf numFmtId="169" fontId="1" fillId="4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vertical="center"/>
    </xf>
    <xf numFmtId="169" fontId="1" fillId="0" borderId="2" xfId="0" applyNumberFormat="1" applyFont="1" applyBorder="1" applyAlignment="1">
      <alignment vertical="center"/>
    </xf>
    <xf numFmtId="169" fontId="1" fillId="0" borderId="2" xfId="0" applyNumberFormat="1" applyFont="1" applyBorder="1" applyAlignment="1">
      <alignment horizontal="right" vertical="center"/>
    </xf>
    <xf numFmtId="169" fontId="0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169" fontId="1" fillId="0" borderId="0" xfId="0" applyNumberFormat="1" applyFont="1" applyBorder="1" applyAlignment="1">
      <alignment vertical="center"/>
    </xf>
    <xf numFmtId="169" fontId="1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7" fillId="0" borderId="7" xfId="7" applyFont="1" applyBorder="1" applyAlignment="1">
      <alignment horizontal="center"/>
    </xf>
    <xf numFmtId="165" fontId="7" fillId="0" borderId="5" xfId="7" applyNumberFormat="1" applyFont="1" applyBorder="1" applyAlignment="1">
      <alignment horizontal="center"/>
    </xf>
    <xf numFmtId="165" fontId="7" fillId="0" borderId="6" xfId="7" applyNumberFormat="1" applyFont="1" applyBorder="1" applyAlignment="1">
      <alignment horizontal="center"/>
    </xf>
    <xf numFmtId="165" fontId="7" fillId="0" borderId="7" xfId="7" applyNumberFormat="1" applyFont="1" applyBorder="1" applyAlignment="1">
      <alignment horizontal="center"/>
    </xf>
    <xf numFmtId="0" fontId="1" fillId="0" borderId="7" xfId="7" applyBorder="1"/>
    <xf numFmtId="0" fontId="4" fillId="0" borderId="0" xfId="7" applyFont="1" applyFill="1" applyAlignment="1">
      <alignment horizontal="center"/>
    </xf>
    <xf numFmtId="0" fontId="7" fillId="0" borderId="4" xfId="7" applyFont="1" applyBorder="1" applyAlignment="1">
      <alignment horizontal="center"/>
    </xf>
    <xf numFmtId="0" fontId="6" fillId="3" borderId="0" xfId="7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0" fillId="4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</cellXfs>
  <cellStyles count="308">
    <cellStyle name="Currency 2" xfId="8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Hyperlink" xfId="1" builtinId="8" hidden="1"/>
    <cellStyle name="Hyperlink" xfId="3" builtinId="8" hidden="1"/>
    <cellStyle name="Hyperlink" xfId="5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Normal" xfId="0" builtinId="0"/>
    <cellStyle name="Normal 2" xfId="7"/>
    <cellStyle name="Percent 2" xfId="9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57"/>
  <sheetViews>
    <sheetView showGridLines="0" tabSelected="1" zoomScale="106" zoomScaleNormal="125" zoomScaleSheetLayoutView="100" zoomScalePageLayoutView="125" workbookViewId="0">
      <selection activeCell="I45" sqref="I45"/>
    </sheetView>
  </sheetViews>
  <sheetFormatPr baseColWidth="10" defaultColWidth="8.83203125" defaultRowHeight="11" x14ac:dyDescent="0"/>
  <cols>
    <col min="1" max="1" width="10.1640625" style="8" customWidth="1"/>
    <col min="2" max="2" width="30.6640625" style="7" customWidth="1"/>
    <col min="3" max="3" width="14.5" style="8" customWidth="1"/>
    <col min="4" max="4" width="9.6640625" style="8" customWidth="1"/>
    <col min="5" max="5" width="10.6640625" style="7" customWidth="1"/>
    <col min="6" max="6" width="11.1640625" style="7" customWidth="1"/>
    <col min="7" max="7" width="5.6640625" style="7" customWidth="1"/>
    <col min="8" max="8" width="15" style="7" customWidth="1"/>
    <col min="9" max="16384" width="8.83203125" style="7"/>
  </cols>
  <sheetData>
    <row r="1" spans="1:8" s="6" customFormat="1" ht="15">
      <c r="A1" s="114" t="s">
        <v>113</v>
      </c>
      <c r="B1" s="114"/>
      <c r="C1" s="114"/>
      <c r="D1" s="114"/>
      <c r="E1" s="114"/>
      <c r="F1" s="114"/>
      <c r="G1" s="114"/>
    </row>
    <row r="3" spans="1:8">
      <c r="A3" s="116" t="s">
        <v>114</v>
      </c>
      <c r="B3" s="116"/>
      <c r="C3" s="116"/>
      <c r="D3" s="116"/>
      <c r="E3" s="116"/>
      <c r="F3" s="116"/>
      <c r="G3" s="116"/>
      <c r="H3" s="116"/>
    </row>
    <row r="4" spans="1:8">
      <c r="B4" s="9"/>
      <c r="C4" s="9"/>
      <c r="D4" s="9"/>
      <c r="E4" s="9"/>
      <c r="G4" s="9"/>
    </row>
    <row r="5" spans="1:8">
      <c r="B5" s="10" t="s">
        <v>115</v>
      </c>
      <c r="C5" s="107"/>
      <c r="D5" s="108"/>
      <c r="E5" s="109"/>
    </row>
    <row r="6" spans="1:8" ht="3.75" customHeight="1">
      <c r="B6" s="11"/>
      <c r="C6" s="12"/>
      <c r="D6" s="12"/>
      <c r="E6" s="13"/>
    </row>
    <row r="7" spans="1:8">
      <c r="B7" s="10" t="s">
        <v>116</v>
      </c>
      <c r="C7" s="107"/>
      <c r="D7" s="108"/>
      <c r="E7" s="109"/>
    </row>
    <row r="8" spans="1:8" ht="1.5" customHeight="1">
      <c r="B8" s="11"/>
      <c r="C8" s="12"/>
      <c r="D8" s="12"/>
      <c r="E8" s="12"/>
    </row>
    <row r="9" spans="1:8" ht="12.75" customHeight="1">
      <c r="B9" s="10" t="s">
        <v>219</v>
      </c>
      <c r="C9" s="115"/>
      <c r="D9" s="115"/>
      <c r="E9" s="115"/>
    </row>
    <row r="10" spans="1:8" ht="3.75" customHeight="1">
      <c r="B10" s="11"/>
      <c r="C10" s="12"/>
      <c r="D10" s="12"/>
      <c r="E10" s="13"/>
    </row>
    <row r="11" spans="1:8">
      <c r="B11" s="10" t="s">
        <v>24</v>
      </c>
      <c r="C11" s="107"/>
      <c r="D11" s="108"/>
      <c r="E11" s="109"/>
    </row>
    <row r="12" spans="1:8" ht="3.75" customHeight="1">
      <c r="B12" s="11"/>
      <c r="C12" s="12"/>
      <c r="D12" s="12"/>
      <c r="E12" s="13"/>
    </row>
    <row r="13" spans="1:8">
      <c r="B13" s="10" t="s">
        <v>117</v>
      </c>
      <c r="C13" s="107"/>
      <c r="D13" s="108"/>
      <c r="E13" s="109"/>
    </row>
    <row r="14" spans="1:8" ht="3.75" customHeight="1">
      <c r="B14" s="11"/>
      <c r="C14" s="12"/>
      <c r="D14" s="12"/>
      <c r="E14" s="13"/>
    </row>
    <row r="15" spans="1:8">
      <c r="B15" s="10" t="s">
        <v>118</v>
      </c>
      <c r="C15" s="110"/>
      <c r="D15" s="111"/>
      <c r="E15" s="112"/>
    </row>
    <row r="16" spans="1:8" ht="3.75" customHeight="1">
      <c r="B16" s="11"/>
      <c r="C16" s="12"/>
      <c r="D16" s="12"/>
      <c r="E16" s="13"/>
    </row>
    <row r="17" spans="1:8">
      <c r="B17" s="10" t="s">
        <v>119</v>
      </c>
      <c r="C17" s="14"/>
      <c r="D17" s="14"/>
      <c r="E17" s="10" t="s">
        <v>120</v>
      </c>
    </row>
    <row r="18" spans="1:8" ht="3.75" customHeight="1">
      <c r="B18" s="11"/>
      <c r="C18" s="12"/>
      <c r="D18" s="12"/>
      <c r="E18" s="11"/>
    </row>
    <row r="19" spans="1:8">
      <c r="B19" s="10" t="s">
        <v>276</v>
      </c>
      <c r="C19" s="50"/>
      <c r="D19" s="53" t="s">
        <v>217</v>
      </c>
      <c r="E19" s="10"/>
    </row>
    <row r="20" spans="1:8" ht="3.75" customHeight="1">
      <c r="B20" s="11"/>
      <c r="C20" s="12"/>
      <c r="D20" s="12"/>
      <c r="E20" s="13"/>
    </row>
    <row r="21" spans="1:8" ht="12">
      <c r="B21" s="10" t="s">
        <v>218</v>
      </c>
      <c r="C21" s="107"/>
      <c r="D21" s="108"/>
      <c r="E21" s="113"/>
    </row>
    <row r="22" spans="1:8" ht="3.75" customHeight="1">
      <c r="B22" s="11"/>
      <c r="C22" s="12"/>
      <c r="D22" s="12"/>
      <c r="E22" s="13"/>
    </row>
    <row r="23" spans="1:8" ht="12">
      <c r="B23" s="10" t="s">
        <v>121</v>
      </c>
      <c r="C23" s="107"/>
      <c r="D23" s="108"/>
      <c r="E23" s="113"/>
    </row>
    <row r="24" spans="1:8" ht="3.75" customHeight="1">
      <c r="B24" s="11"/>
      <c r="C24" s="12"/>
      <c r="D24" s="12"/>
      <c r="E24" s="13"/>
    </row>
    <row r="25" spans="1:8" ht="12">
      <c r="B25" s="10" t="s">
        <v>122</v>
      </c>
      <c r="C25" s="107"/>
      <c r="D25" s="108"/>
      <c r="E25" s="113"/>
    </row>
    <row r="27" spans="1:8" ht="12" customHeight="1"/>
    <row r="28" spans="1:8" ht="12" customHeight="1">
      <c r="A28" s="116" t="s">
        <v>123</v>
      </c>
      <c r="B28" s="116"/>
      <c r="C28" s="116"/>
      <c r="D28" s="116"/>
      <c r="E28" s="116"/>
      <c r="F28" s="116"/>
      <c r="G28" s="116"/>
      <c r="H28" s="116"/>
    </row>
    <row r="29" spans="1:8" ht="12" customHeight="1">
      <c r="B29" s="9"/>
      <c r="E29" s="15" t="s">
        <v>124</v>
      </c>
      <c r="G29" s="15"/>
    </row>
    <row r="30" spans="1:8" ht="12" customHeight="1">
      <c r="A30" s="16" t="s">
        <v>5</v>
      </c>
      <c r="B30" s="17" t="s">
        <v>159</v>
      </c>
      <c r="C30" s="18"/>
      <c r="D30" s="18"/>
      <c r="E30" s="19">
        <f>BUDZET!G10</f>
        <v>0</v>
      </c>
      <c r="F30" s="20">
        <f>124*E30</f>
        <v>0</v>
      </c>
      <c r="G30" s="40" t="s">
        <v>125</v>
      </c>
    </row>
    <row r="31" spans="1:8" ht="12" customHeight="1">
      <c r="A31" s="16" t="s">
        <v>14</v>
      </c>
      <c r="B31" s="23" t="s">
        <v>216</v>
      </c>
      <c r="C31" s="12"/>
      <c r="D31" s="12"/>
      <c r="E31" s="22">
        <f>BUDZET!G28</f>
        <v>0</v>
      </c>
      <c r="F31" s="20">
        <f t="shared" ref="F31:F51" si="0">124*E31</f>
        <v>0</v>
      </c>
      <c r="G31" s="41" t="s">
        <v>125</v>
      </c>
    </row>
    <row r="32" spans="1:8" ht="12" customHeight="1">
      <c r="A32" s="16" t="s">
        <v>19</v>
      </c>
      <c r="B32" s="21" t="s">
        <v>188</v>
      </c>
      <c r="C32" s="12"/>
      <c r="D32" s="12"/>
      <c r="E32" s="22">
        <f>BUDZET!G28</f>
        <v>0</v>
      </c>
      <c r="F32" s="20">
        <f t="shared" si="0"/>
        <v>0</v>
      </c>
      <c r="G32" s="41" t="s">
        <v>125</v>
      </c>
    </row>
    <row r="33" spans="1:7" ht="12" customHeight="1">
      <c r="A33" s="16" t="s">
        <v>34</v>
      </c>
      <c r="B33" s="23" t="s">
        <v>35</v>
      </c>
      <c r="C33" s="12"/>
      <c r="D33" s="12"/>
      <c r="E33" s="22">
        <f>BUDZET!G44</f>
        <v>0</v>
      </c>
      <c r="F33" s="20">
        <f t="shared" si="0"/>
        <v>0</v>
      </c>
      <c r="G33" s="41" t="s">
        <v>125</v>
      </c>
    </row>
    <row r="34" spans="1:7" ht="12" customHeight="1">
      <c r="A34" s="16" t="s">
        <v>47</v>
      </c>
      <c r="B34" s="23" t="s">
        <v>224</v>
      </c>
      <c r="C34" s="12"/>
      <c r="D34" s="12"/>
      <c r="E34" s="22">
        <f>BUDZET!G56</f>
        <v>0</v>
      </c>
      <c r="F34" s="20">
        <f t="shared" si="0"/>
        <v>0</v>
      </c>
      <c r="G34" s="41" t="s">
        <v>125</v>
      </c>
    </row>
    <row r="35" spans="1:7" ht="12" customHeight="1">
      <c r="A35" s="16" t="s">
        <v>55</v>
      </c>
      <c r="B35" s="23" t="s">
        <v>126</v>
      </c>
      <c r="C35" s="12"/>
      <c r="D35" s="12"/>
      <c r="E35" s="22">
        <f>BUDZET!G65</f>
        <v>0</v>
      </c>
      <c r="F35" s="20">
        <f t="shared" si="0"/>
        <v>0</v>
      </c>
      <c r="G35" s="41" t="s">
        <v>125</v>
      </c>
    </row>
    <row r="36" spans="1:7" ht="12" customHeight="1">
      <c r="A36" s="16" t="s">
        <v>61</v>
      </c>
      <c r="B36" s="23" t="s">
        <v>127</v>
      </c>
      <c r="C36" s="12"/>
      <c r="D36" s="12"/>
      <c r="E36" s="24">
        <f>BUDZET!G76</f>
        <v>0</v>
      </c>
      <c r="F36" s="20">
        <f t="shared" si="0"/>
        <v>0</v>
      </c>
      <c r="G36" s="41" t="s">
        <v>125</v>
      </c>
    </row>
    <row r="37" spans="1:7" ht="12" customHeight="1">
      <c r="A37" s="16" t="s">
        <v>60</v>
      </c>
      <c r="B37" s="23" t="s">
        <v>128</v>
      </c>
      <c r="C37" s="12"/>
      <c r="D37" s="12"/>
      <c r="E37" s="22">
        <f>BUDZET!G92</f>
        <v>0</v>
      </c>
      <c r="F37" s="20">
        <f t="shared" si="0"/>
        <v>0</v>
      </c>
      <c r="G37" s="41" t="s">
        <v>125</v>
      </c>
    </row>
    <row r="38" spans="1:7" ht="12" customHeight="1">
      <c r="A38" s="16" t="s">
        <v>160</v>
      </c>
      <c r="B38" s="23" t="s">
        <v>129</v>
      </c>
      <c r="C38" s="12"/>
      <c r="D38" s="12"/>
      <c r="E38" s="22">
        <f>BUDZET!G100</f>
        <v>0</v>
      </c>
      <c r="F38" s="20">
        <f t="shared" si="0"/>
        <v>0</v>
      </c>
      <c r="G38" s="41" t="s">
        <v>125</v>
      </c>
    </row>
    <row r="39" spans="1:7" ht="12" customHeight="1">
      <c r="A39" s="16" t="s">
        <v>161</v>
      </c>
      <c r="B39" s="23" t="s">
        <v>189</v>
      </c>
      <c r="C39" s="12"/>
      <c r="D39" s="12"/>
      <c r="E39" s="22">
        <f>BUDZET!G105</f>
        <v>0</v>
      </c>
      <c r="F39" s="20">
        <f t="shared" si="0"/>
        <v>0</v>
      </c>
      <c r="G39" s="41" t="s">
        <v>125</v>
      </c>
    </row>
    <row r="40" spans="1:7" ht="12" customHeight="1">
      <c r="A40" s="16" t="s">
        <v>162</v>
      </c>
      <c r="B40" s="23" t="s">
        <v>175</v>
      </c>
      <c r="C40" s="12"/>
      <c r="D40" s="12"/>
      <c r="E40" s="22">
        <f>BUDZET!G114</f>
        <v>0</v>
      </c>
      <c r="F40" s="20">
        <f t="shared" si="0"/>
        <v>0</v>
      </c>
      <c r="G40" s="41" t="s">
        <v>125</v>
      </c>
    </row>
    <row r="41" spans="1:7" ht="12" customHeight="1">
      <c r="A41" s="16" t="s">
        <v>163</v>
      </c>
      <c r="B41" s="23" t="s">
        <v>130</v>
      </c>
      <c r="C41" s="12"/>
      <c r="D41" s="12"/>
      <c r="E41" s="24">
        <f>BUDZET!G119</f>
        <v>0</v>
      </c>
      <c r="F41" s="20">
        <f t="shared" si="0"/>
        <v>0</v>
      </c>
      <c r="G41" s="41" t="s">
        <v>125</v>
      </c>
    </row>
    <row r="42" spans="1:7" ht="12" customHeight="1">
      <c r="A42" s="16" t="s">
        <v>185</v>
      </c>
      <c r="B42" s="23" t="s">
        <v>190</v>
      </c>
      <c r="C42" s="12"/>
      <c r="D42" s="12"/>
      <c r="E42" s="24">
        <f>BUDZET!G131</f>
        <v>0</v>
      </c>
      <c r="F42" s="20">
        <f t="shared" si="0"/>
        <v>0</v>
      </c>
      <c r="G42" s="41" t="s">
        <v>125</v>
      </c>
    </row>
    <row r="43" spans="1:7" ht="12" customHeight="1">
      <c r="A43" s="16"/>
      <c r="B43" s="25" t="s">
        <v>74</v>
      </c>
      <c r="C43" s="26"/>
      <c r="D43" s="26"/>
      <c r="E43" s="27">
        <f>SUM(E30:E42)</f>
        <v>0</v>
      </c>
      <c r="F43" s="20">
        <f t="shared" si="0"/>
        <v>0</v>
      </c>
      <c r="G43" s="42" t="s">
        <v>125</v>
      </c>
    </row>
    <row r="44" spans="1:7" ht="12" customHeight="1">
      <c r="A44" s="16"/>
      <c r="E44" s="28"/>
      <c r="F44" s="20">
        <f t="shared" si="0"/>
        <v>0</v>
      </c>
    </row>
    <row r="45" spans="1:7" ht="12" customHeight="1">
      <c r="A45" s="16"/>
      <c r="C45" s="29"/>
      <c r="D45" s="35" t="s">
        <v>133</v>
      </c>
      <c r="E45" s="8"/>
      <c r="F45" s="20">
        <f t="shared" si="0"/>
        <v>0</v>
      </c>
    </row>
    <row r="46" spans="1:7" ht="12" customHeight="1">
      <c r="A46" s="8" t="s">
        <v>186</v>
      </c>
      <c r="B46" s="30" t="s">
        <v>132</v>
      </c>
      <c r="C46" s="33"/>
      <c r="D46" s="33">
        <v>7.0000000000000007E-2</v>
      </c>
      <c r="E46" s="32">
        <f>BUDZET!G146</f>
        <v>0</v>
      </c>
      <c r="F46" s="20">
        <f t="shared" si="0"/>
        <v>0</v>
      </c>
      <c r="G46" s="43" t="s">
        <v>125</v>
      </c>
    </row>
    <row r="47" spans="1:7" ht="12" customHeight="1">
      <c r="A47" s="16" t="s">
        <v>187</v>
      </c>
      <c r="B47" s="30" t="s">
        <v>76</v>
      </c>
      <c r="C47" s="33"/>
      <c r="D47" s="33">
        <v>0.02</v>
      </c>
      <c r="E47" s="32">
        <f>BUDZET!G147</f>
        <v>0</v>
      </c>
      <c r="F47" s="20">
        <f t="shared" si="0"/>
        <v>0</v>
      </c>
      <c r="G47" s="43" t="s">
        <v>125</v>
      </c>
    </row>
    <row r="48" spans="1:7" ht="12" customHeight="1">
      <c r="A48" s="8" t="s">
        <v>200</v>
      </c>
      <c r="B48" s="30" t="s">
        <v>191</v>
      </c>
      <c r="C48" s="33"/>
      <c r="D48" s="33">
        <v>0.03</v>
      </c>
      <c r="E48" s="32">
        <f>BUDZET!G150</f>
        <v>0</v>
      </c>
      <c r="F48" s="20">
        <f t="shared" si="0"/>
        <v>0</v>
      </c>
      <c r="G48" s="43" t="s">
        <v>125</v>
      </c>
    </row>
    <row r="49" spans="1:7" ht="12" customHeight="1">
      <c r="A49" s="8" t="s">
        <v>225</v>
      </c>
      <c r="B49" s="30" t="s">
        <v>131</v>
      </c>
      <c r="C49" s="31"/>
      <c r="D49" s="31">
        <v>0.03</v>
      </c>
      <c r="E49" s="32">
        <f>BUDZET!G149</f>
        <v>0</v>
      </c>
      <c r="F49" s="20">
        <f t="shared" si="0"/>
        <v>0</v>
      </c>
      <c r="G49" s="43" t="s">
        <v>125</v>
      </c>
    </row>
    <row r="50" spans="1:7" ht="12" customHeight="1">
      <c r="A50" s="16"/>
      <c r="B50" s="11"/>
      <c r="C50" s="46"/>
      <c r="D50" s="46"/>
      <c r="E50" s="34"/>
      <c r="F50" s="20">
        <f t="shared" si="0"/>
        <v>0</v>
      </c>
      <c r="G50" s="47"/>
    </row>
    <row r="51" spans="1:7" ht="12" customHeight="1">
      <c r="A51" s="16"/>
      <c r="B51" s="25" t="s">
        <v>134</v>
      </c>
      <c r="C51" s="26"/>
      <c r="D51" s="26"/>
      <c r="E51" s="36">
        <f>E43+E46+E47+E48+E49</f>
        <v>0</v>
      </c>
      <c r="F51" s="20">
        <f t="shared" si="0"/>
        <v>0</v>
      </c>
      <c r="G51" s="42" t="s">
        <v>125</v>
      </c>
    </row>
    <row r="52" spans="1:7" ht="12" customHeight="1"/>
    <row r="53" spans="1:7" ht="12" customHeight="1"/>
    <row r="54" spans="1:7" ht="12" customHeight="1"/>
    <row r="55" spans="1:7" ht="12" customHeight="1">
      <c r="A55" s="29"/>
      <c r="B55" s="9"/>
      <c r="C55" s="29"/>
      <c r="D55" s="29"/>
    </row>
    <row r="56" spans="1:7">
      <c r="A56" s="37"/>
      <c r="B56" s="37"/>
      <c r="C56" s="37"/>
      <c r="D56" s="37"/>
      <c r="E56" s="38"/>
      <c r="F56" s="39"/>
      <c r="G56" s="37"/>
    </row>
    <row r="57" spans="1:7" ht="23" customHeight="1"/>
  </sheetData>
  <mergeCells count="12">
    <mergeCell ref="C25:E25"/>
    <mergeCell ref="A28:H28"/>
    <mergeCell ref="C13:E13"/>
    <mergeCell ref="C15:E15"/>
    <mergeCell ref="C21:E21"/>
    <mergeCell ref="C23:E23"/>
    <mergeCell ref="A1:G1"/>
    <mergeCell ref="C5:E5"/>
    <mergeCell ref="C7:E7"/>
    <mergeCell ref="C9:E9"/>
    <mergeCell ref="C11:E11"/>
    <mergeCell ref="A3:H3"/>
  </mergeCells>
  <phoneticPr fontId="9" type="noConversion"/>
  <pageMargins left="0.25" right="0.25" top="0.4" bottom="0.75" header="0.3" footer="0.3"/>
  <pageSetup paperSize="9" scale="86" fitToHeight="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020"/>
  <sheetViews>
    <sheetView zoomScale="125" zoomScaleNormal="125" zoomScalePageLayoutView="125" workbookViewId="0">
      <selection activeCell="J10" sqref="J10"/>
    </sheetView>
  </sheetViews>
  <sheetFormatPr baseColWidth="10" defaultColWidth="14.5" defaultRowHeight="15.75" customHeight="1" x14ac:dyDescent="0"/>
  <cols>
    <col min="1" max="1" width="4.5" customWidth="1"/>
    <col min="2" max="2" width="5.1640625" customWidth="1"/>
    <col min="3" max="3" width="50.5" customWidth="1"/>
    <col min="4" max="4" width="16.6640625" customWidth="1"/>
    <col min="5" max="5" width="7.6640625" style="56" customWidth="1"/>
    <col min="6" max="6" width="9.33203125" customWidth="1"/>
    <col min="7" max="7" width="10.83203125" customWidth="1"/>
    <col min="8" max="8" width="12.1640625" customWidth="1"/>
    <col min="9" max="9" width="3.5" customWidth="1"/>
  </cols>
  <sheetData>
    <row r="1" spans="1:9" ht="15.75" customHeight="1">
      <c r="A1" s="122" t="s">
        <v>135</v>
      </c>
      <c r="B1" s="122"/>
      <c r="C1" s="122"/>
      <c r="D1" s="122"/>
      <c r="E1" s="122"/>
      <c r="F1" s="122"/>
      <c r="G1" s="122"/>
      <c r="H1" s="122"/>
      <c r="I1" s="57"/>
    </row>
    <row r="2" spans="1:9" s="4" customFormat="1" ht="15.75" customHeight="1">
      <c r="A2" s="58"/>
      <c r="B2" s="58"/>
      <c r="C2" s="58"/>
      <c r="D2" s="58"/>
      <c r="E2" s="58"/>
      <c r="F2" s="58"/>
      <c r="G2" s="58"/>
      <c r="H2" s="58"/>
      <c r="I2" s="57"/>
    </row>
    <row r="3" spans="1:9" ht="15.75" customHeight="1">
      <c r="A3" s="123" t="s">
        <v>136</v>
      </c>
      <c r="B3" s="123"/>
      <c r="C3" s="123"/>
      <c r="D3" s="123"/>
      <c r="E3" s="123"/>
      <c r="F3" s="123"/>
      <c r="G3" s="123"/>
      <c r="H3" s="123"/>
      <c r="I3" s="57"/>
    </row>
    <row r="4" spans="1:9" ht="15.75" customHeight="1">
      <c r="A4" s="59"/>
      <c r="B4" s="59"/>
      <c r="C4" s="59"/>
      <c r="D4" s="59"/>
      <c r="E4" s="60"/>
      <c r="F4" s="59"/>
      <c r="G4" s="61"/>
      <c r="H4" s="59"/>
      <c r="I4" s="57"/>
    </row>
    <row r="5" spans="1:9" ht="15.75" customHeight="1">
      <c r="A5" s="59"/>
      <c r="B5" s="59"/>
      <c r="C5" s="62" t="s">
        <v>115</v>
      </c>
      <c r="D5" s="125"/>
      <c r="E5" s="125"/>
      <c r="F5" s="125"/>
      <c r="G5" s="125"/>
      <c r="H5" s="59"/>
      <c r="I5" s="57"/>
    </row>
    <row r="6" spans="1:9" ht="15.75" customHeight="1" thickBot="1">
      <c r="A6" s="59"/>
      <c r="B6" s="59"/>
      <c r="C6" s="62" t="s">
        <v>137</v>
      </c>
      <c r="D6" s="125"/>
      <c r="E6" s="125"/>
      <c r="F6" s="125"/>
      <c r="G6" s="125"/>
      <c r="H6" s="59"/>
      <c r="I6" s="57"/>
    </row>
    <row r="7" spans="1:9" ht="15.75" customHeight="1">
      <c r="A7" s="59"/>
      <c r="B7" s="59"/>
      <c r="C7" s="62" t="s">
        <v>118</v>
      </c>
      <c r="D7" s="63"/>
      <c r="E7" s="63"/>
      <c r="F7" s="63"/>
      <c r="G7" s="64" t="s">
        <v>222</v>
      </c>
      <c r="H7" s="65" t="s">
        <v>223</v>
      </c>
      <c r="I7" s="57"/>
    </row>
    <row r="8" spans="1:9" ht="15.75" customHeight="1" thickBot="1">
      <c r="A8" s="59"/>
      <c r="B8" s="59"/>
      <c r="C8" s="59"/>
      <c r="D8" s="59"/>
      <c r="E8" s="60"/>
      <c r="F8" s="59"/>
      <c r="G8" s="66" t="s">
        <v>220</v>
      </c>
      <c r="H8" s="67">
        <v>124</v>
      </c>
      <c r="I8" s="57"/>
    </row>
    <row r="9" spans="1:9" ht="15.75" customHeight="1">
      <c r="A9" s="59"/>
      <c r="B9" s="59"/>
      <c r="C9" s="59"/>
      <c r="D9" s="59" t="s">
        <v>0</v>
      </c>
      <c r="E9" s="60" t="s">
        <v>1</v>
      </c>
      <c r="F9" s="59" t="s">
        <v>2</v>
      </c>
      <c r="G9" s="61" t="s">
        <v>3</v>
      </c>
      <c r="H9" s="59" t="s">
        <v>4</v>
      </c>
      <c r="I9" s="57"/>
    </row>
    <row r="10" spans="1:9" ht="15.75" customHeight="1">
      <c r="A10" s="68" t="s">
        <v>5</v>
      </c>
      <c r="B10" s="118" t="s">
        <v>140</v>
      </c>
      <c r="C10" s="119"/>
      <c r="D10" s="69"/>
      <c r="E10" s="70"/>
      <c r="F10" s="97"/>
      <c r="G10" s="91">
        <f>G11+G18+G24</f>
        <v>0</v>
      </c>
      <c r="H10" s="71">
        <f>H8*G10</f>
        <v>0</v>
      </c>
      <c r="I10" s="57"/>
    </row>
    <row r="11" spans="1:9" ht="15.75" customHeight="1">
      <c r="A11" s="59"/>
      <c r="B11" s="72"/>
      <c r="C11" s="72" t="s">
        <v>6</v>
      </c>
      <c r="D11" s="72"/>
      <c r="E11" s="73"/>
      <c r="F11" s="98"/>
      <c r="G11" s="92">
        <f>SUM(G12:G17)</f>
        <v>0</v>
      </c>
      <c r="H11" s="74">
        <f>H8*G11</f>
        <v>0</v>
      </c>
      <c r="I11" s="57"/>
    </row>
    <row r="12" spans="1:9" ht="15.75" customHeight="1">
      <c r="A12" s="59"/>
      <c r="B12" s="75" t="s">
        <v>145</v>
      </c>
      <c r="C12" s="76" t="s">
        <v>274</v>
      </c>
      <c r="D12" s="77" t="s">
        <v>158</v>
      </c>
      <c r="E12" s="78"/>
      <c r="F12" s="99"/>
      <c r="G12" s="93">
        <v>0</v>
      </c>
      <c r="H12" s="79">
        <f>H8*G12</f>
        <v>0</v>
      </c>
      <c r="I12" s="57"/>
    </row>
    <row r="13" spans="1:9" s="55" customFormat="1" ht="15.75" customHeight="1">
      <c r="A13" s="59"/>
      <c r="B13" s="75" t="s">
        <v>146</v>
      </c>
      <c r="C13" s="76" t="s">
        <v>273</v>
      </c>
      <c r="D13" s="77" t="s">
        <v>158</v>
      </c>
      <c r="E13" s="78"/>
      <c r="F13" s="99"/>
      <c r="G13" s="93">
        <v>0</v>
      </c>
      <c r="H13" s="79">
        <f>H8*G13</f>
        <v>0</v>
      </c>
      <c r="I13" s="57"/>
    </row>
    <row r="14" spans="1:9" s="55" customFormat="1" ht="15.75" customHeight="1">
      <c r="A14" s="59"/>
      <c r="B14" s="75" t="s">
        <v>147</v>
      </c>
      <c r="C14" s="76" t="s">
        <v>272</v>
      </c>
      <c r="D14" s="77" t="s">
        <v>158</v>
      </c>
      <c r="E14" s="78"/>
      <c r="F14" s="99"/>
      <c r="G14" s="93">
        <v>0</v>
      </c>
      <c r="H14" s="79">
        <f>H8*G14</f>
        <v>0</v>
      </c>
      <c r="I14" s="57"/>
    </row>
    <row r="15" spans="1:9" s="55" customFormat="1" ht="15.75" customHeight="1">
      <c r="A15" s="59"/>
      <c r="B15" s="75" t="s">
        <v>148</v>
      </c>
      <c r="C15" s="76" t="s">
        <v>279</v>
      </c>
      <c r="D15" s="77" t="s">
        <v>158</v>
      </c>
      <c r="E15" s="78"/>
      <c r="F15" s="99"/>
      <c r="G15" s="93">
        <v>0</v>
      </c>
      <c r="H15" s="79">
        <f>H8*G15</f>
        <v>0</v>
      </c>
      <c r="I15" s="57"/>
    </row>
    <row r="16" spans="1:9" ht="15.75" customHeight="1">
      <c r="A16" s="59"/>
      <c r="B16" s="75" t="s">
        <v>149</v>
      </c>
      <c r="C16" s="76" t="s">
        <v>221</v>
      </c>
      <c r="D16" s="77" t="s">
        <v>158</v>
      </c>
      <c r="E16" s="78"/>
      <c r="F16" s="99"/>
      <c r="G16" s="93">
        <v>0</v>
      </c>
      <c r="H16" s="79">
        <f>H8*G16</f>
        <v>0</v>
      </c>
      <c r="I16" s="57"/>
    </row>
    <row r="17" spans="1:9" ht="15.75" customHeight="1">
      <c r="A17" s="59"/>
      <c r="B17" s="75" t="s">
        <v>150</v>
      </c>
      <c r="C17" s="76" t="s">
        <v>280</v>
      </c>
      <c r="D17" s="77"/>
      <c r="E17" s="78"/>
      <c r="F17" s="99"/>
      <c r="G17" s="93">
        <v>0</v>
      </c>
      <c r="H17" s="79">
        <f>H8*G17</f>
        <v>0</v>
      </c>
      <c r="I17" s="57"/>
    </row>
    <row r="18" spans="1:9" ht="15.75" customHeight="1">
      <c r="A18" s="59"/>
      <c r="B18" s="72"/>
      <c r="C18" s="72" t="s">
        <v>7</v>
      </c>
      <c r="D18" s="72"/>
      <c r="E18" s="73"/>
      <c r="F18" s="98"/>
      <c r="G18" s="92">
        <f>SUM(G19:G23)</f>
        <v>0</v>
      </c>
      <c r="H18" s="74">
        <f>H8*G18</f>
        <v>0</v>
      </c>
      <c r="I18" s="57"/>
    </row>
    <row r="19" spans="1:9" ht="15.75" customHeight="1">
      <c r="A19" s="59"/>
      <c r="B19" s="75" t="s">
        <v>151</v>
      </c>
      <c r="C19" s="76" t="s">
        <v>8</v>
      </c>
      <c r="D19" s="77"/>
      <c r="E19" s="78"/>
      <c r="F19" s="99"/>
      <c r="G19" s="93">
        <v>0</v>
      </c>
      <c r="H19" s="79">
        <f>H8*G19</f>
        <v>0</v>
      </c>
      <c r="I19" s="57"/>
    </row>
    <row r="20" spans="1:9" ht="15.75" customHeight="1">
      <c r="A20" s="59"/>
      <c r="B20" s="75" t="s">
        <v>152</v>
      </c>
      <c r="C20" s="76" t="s">
        <v>271</v>
      </c>
      <c r="D20" s="77"/>
      <c r="E20" s="78"/>
      <c r="F20" s="99"/>
      <c r="G20" s="93">
        <v>0</v>
      </c>
      <c r="H20" s="79">
        <f>H8*G20</f>
        <v>0</v>
      </c>
      <c r="I20" s="57"/>
    </row>
    <row r="21" spans="1:9" ht="15.75" customHeight="1">
      <c r="A21" s="59"/>
      <c r="B21" s="75" t="s">
        <v>153</v>
      </c>
      <c r="C21" s="76" t="s">
        <v>275</v>
      </c>
      <c r="D21" s="77"/>
      <c r="E21" s="78"/>
      <c r="F21" s="99"/>
      <c r="G21" s="93">
        <v>0</v>
      </c>
      <c r="H21" s="79">
        <f>H8*G21</f>
        <v>0</v>
      </c>
      <c r="I21" s="57"/>
    </row>
    <row r="22" spans="1:9" ht="15.75" customHeight="1">
      <c r="A22" s="59"/>
      <c r="B22" s="75" t="s">
        <v>154</v>
      </c>
      <c r="C22" s="76" t="s">
        <v>9</v>
      </c>
      <c r="D22" s="77"/>
      <c r="E22" s="78"/>
      <c r="F22" s="99"/>
      <c r="G22" s="93">
        <v>0</v>
      </c>
      <c r="H22" s="79">
        <f>H8*G22</f>
        <v>0</v>
      </c>
      <c r="I22" s="57"/>
    </row>
    <row r="23" spans="1:9" ht="15.75" customHeight="1">
      <c r="A23" s="59"/>
      <c r="B23" s="75" t="s">
        <v>155</v>
      </c>
      <c r="C23" s="76" t="s">
        <v>10</v>
      </c>
      <c r="D23" s="77"/>
      <c r="E23" s="78"/>
      <c r="F23" s="99"/>
      <c r="G23" s="93">
        <v>0</v>
      </c>
      <c r="H23" s="79">
        <f>H8*G23</f>
        <v>0</v>
      </c>
      <c r="I23" s="57"/>
    </row>
    <row r="24" spans="1:9" ht="15.75" customHeight="1">
      <c r="A24" s="59"/>
      <c r="B24" s="72"/>
      <c r="C24" s="72" t="s">
        <v>11</v>
      </c>
      <c r="D24" s="72"/>
      <c r="E24" s="73"/>
      <c r="F24" s="98"/>
      <c r="G24" s="92">
        <f>SUM(G25:G26)</f>
        <v>0</v>
      </c>
      <c r="H24" s="74">
        <f>H8*G24</f>
        <v>0</v>
      </c>
      <c r="I24" s="57"/>
    </row>
    <row r="25" spans="1:9" ht="15.75" customHeight="1">
      <c r="A25" s="59"/>
      <c r="B25" s="75" t="s">
        <v>156</v>
      </c>
      <c r="C25" s="76" t="s">
        <v>12</v>
      </c>
      <c r="D25" s="77"/>
      <c r="E25" s="78"/>
      <c r="F25" s="99"/>
      <c r="G25" s="93">
        <v>0</v>
      </c>
      <c r="H25" s="79">
        <f>H8*G25</f>
        <v>0</v>
      </c>
      <c r="I25" s="57"/>
    </row>
    <row r="26" spans="1:9" ht="15.75" customHeight="1">
      <c r="A26" s="59"/>
      <c r="B26" s="75" t="s">
        <v>157</v>
      </c>
      <c r="C26" s="76" t="s">
        <v>13</v>
      </c>
      <c r="D26" s="77"/>
      <c r="E26" s="78"/>
      <c r="F26" s="100"/>
      <c r="G26" s="93">
        <v>0</v>
      </c>
      <c r="H26" s="79">
        <f>H8*G26</f>
        <v>0</v>
      </c>
      <c r="I26" s="57"/>
    </row>
    <row r="27" spans="1:9" ht="15.75" customHeight="1">
      <c r="A27" s="59"/>
      <c r="B27" s="59"/>
      <c r="C27" s="59"/>
      <c r="D27" s="57"/>
      <c r="E27" s="80"/>
      <c r="F27" s="101"/>
      <c r="G27" s="94"/>
      <c r="H27" s="57"/>
      <c r="I27" s="57"/>
    </row>
    <row r="28" spans="1:9" ht="15.75" customHeight="1">
      <c r="A28" s="68" t="s">
        <v>14</v>
      </c>
      <c r="B28" s="118" t="s">
        <v>199</v>
      </c>
      <c r="C28" s="119"/>
      <c r="D28" s="69"/>
      <c r="E28" s="70"/>
      <c r="F28" s="97"/>
      <c r="G28" s="91">
        <f>SUM(G29:G31)</f>
        <v>0</v>
      </c>
      <c r="H28" s="81">
        <f>H8*G28</f>
        <v>0</v>
      </c>
      <c r="I28" s="57"/>
    </row>
    <row r="29" spans="1:9" ht="15.75" customHeight="1">
      <c r="A29" s="59"/>
      <c r="B29" s="75" t="s">
        <v>142</v>
      </c>
      <c r="C29" s="76" t="s">
        <v>21</v>
      </c>
      <c r="D29" s="77" t="s">
        <v>22</v>
      </c>
      <c r="E29" s="78"/>
      <c r="F29" s="99"/>
      <c r="G29" s="93">
        <v>0</v>
      </c>
      <c r="H29" s="79">
        <f>H8*G29</f>
        <v>0</v>
      </c>
      <c r="I29" s="57"/>
    </row>
    <row r="30" spans="1:9" ht="15.75" customHeight="1">
      <c r="A30" s="59"/>
      <c r="B30" s="75" t="s">
        <v>143</v>
      </c>
      <c r="C30" s="76" t="s">
        <v>23</v>
      </c>
      <c r="D30" s="77" t="s">
        <v>22</v>
      </c>
      <c r="E30" s="78"/>
      <c r="F30" s="99"/>
      <c r="G30" s="93">
        <v>0</v>
      </c>
      <c r="H30" s="79">
        <f>H8*G30</f>
        <v>0</v>
      </c>
      <c r="I30" s="57"/>
    </row>
    <row r="31" spans="1:9" ht="15.75" customHeight="1">
      <c r="A31" s="59"/>
      <c r="B31" s="75" t="s">
        <v>144</v>
      </c>
      <c r="C31" s="76" t="s">
        <v>24</v>
      </c>
      <c r="D31" s="77" t="s">
        <v>22</v>
      </c>
      <c r="E31" s="78"/>
      <c r="F31" s="99"/>
      <c r="G31" s="93">
        <v>0</v>
      </c>
      <c r="H31" s="79">
        <f>H8*G31</f>
        <v>0</v>
      </c>
      <c r="I31" s="57"/>
    </row>
    <row r="32" spans="1:9" s="48" customFormat="1" ht="15.75" customHeight="1">
      <c r="A32" s="59"/>
      <c r="B32" s="59"/>
      <c r="C32" s="59"/>
      <c r="D32" s="57"/>
      <c r="E32" s="80"/>
      <c r="F32" s="101"/>
      <c r="G32" s="94"/>
      <c r="H32" s="57"/>
      <c r="I32" s="57"/>
    </row>
    <row r="33" spans="1:9" s="48" customFormat="1" ht="15.75" customHeight="1">
      <c r="A33" s="68" t="s">
        <v>19</v>
      </c>
      <c r="B33" s="118" t="s">
        <v>20</v>
      </c>
      <c r="C33" s="119"/>
      <c r="D33" s="69"/>
      <c r="E33" s="70"/>
      <c r="F33" s="97"/>
      <c r="G33" s="91">
        <f>SUM(G34:G42)</f>
        <v>0</v>
      </c>
      <c r="H33" s="81">
        <f>H8*G33</f>
        <v>0</v>
      </c>
      <c r="I33" s="57"/>
    </row>
    <row r="34" spans="1:9" ht="15.75" customHeight="1">
      <c r="A34" s="59"/>
      <c r="B34" s="75" t="s">
        <v>79</v>
      </c>
      <c r="C34" s="76" t="s">
        <v>25</v>
      </c>
      <c r="D34" s="77" t="s">
        <v>26</v>
      </c>
      <c r="E34" s="78"/>
      <c r="F34" s="99"/>
      <c r="G34" s="93">
        <v>0</v>
      </c>
      <c r="H34" s="79">
        <f>H8*G34</f>
        <v>0</v>
      </c>
      <c r="I34" s="57"/>
    </row>
    <row r="35" spans="1:9" s="5" customFormat="1" ht="15.75" customHeight="1">
      <c r="A35" s="59"/>
      <c r="B35" s="75" t="s">
        <v>80</v>
      </c>
      <c r="C35" s="76" t="s">
        <v>173</v>
      </c>
      <c r="D35" s="77" t="s">
        <v>26</v>
      </c>
      <c r="E35" s="78"/>
      <c r="F35" s="99"/>
      <c r="G35" s="93">
        <v>0</v>
      </c>
      <c r="H35" s="79">
        <f>H8*G35</f>
        <v>0</v>
      </c>
      <c r="I35" s="57"/>
    </row>
    <row r="36" spans="1:9" ht="15.75" customHeight="1">
      <c r="A36" s="59"/>
      <c r="B36" s="75" t="s">
        <v>81</v>
      </c>
      <c r="C36" s="76" t="s">
        <v>27</v>
      </c>
      <c r="D36" s="77" t="s">
        <v>26</v>
      </c>
      <c r="E36" s="78"/>
      <c r="F36" s="99"/>
      <c r="G36" s="93">
        <v>0</v>
      </c>
      <c r="H36" s="79">
        <f>H8*G36</f>
        <v>0</v>
      </c>
      <c r="I36" s="57"/>
    </row>
    <row r="37" spans="1:9" ht="15.75" customHeight="1">
      <c r="A37" s="59"/>
      <c r="B37" s="75" t="s">
        <v>82</v>
      </c>
      <c r="C37" s="76" t="s">
        <v>28</v>
      </c>
      <c r="D37" s="77" t="s">
        <v>26</v>
      </c>
      <c r="E37" s="78"/>
      <c r="F37" s="99"/>
      <c r="G37" s="93">
        <v>0</v>
      </c>
      <c r="H37" s="79">
        <f>H8*G37</f>
        <v>0</v>
      </c>
      <c r="I37" s="57"/>
    </row>
    <row r="38" spans="1:9" ht="15.75" customHeight="1">
      <c r="A38" s="59"/>
      <c r="B38" s="75" t="s">
        <v>83</v>
      </c>
      <c r="C38" s="76" t="s">
        <v>29</v>
      </c>
      <c r="D38" s="77" t="s">
        <v>26</v>
      </c>
      <c r="E38" s="78"/>
      <c r="F38" s="100"/>
      <c r="G38" s="93">
        <v>0</v>
      </c>
      <c r="H38" s="79">
        <f>H8*G38</f>
        <v>0</v>
      </c>
      <c r="I38" s="57"/>
    </row>
    <row r="39" spans="1:9" ht="15.75" customHeight="1">
      <c r="A39" s="59"/>
      <c r="B39" s="75" t="s">
        <v>84</v>
      </c>
      <c r="C39" s="76" t="s">
        <v>30</v>
      </c>
      <c r="D39" s="77" t="s">
        <v>26</v>
      </c>
      <c r="E39" s="78"/>
      <c r="F39" s="100"/>
      <c r="G39" s="93">
        <v>0</v>
      </c>
      <c r="H39" s="79">
        <f>H8*G39</f>
        <v>0</v>
      </c>
      <c r="I39" s="57"/>
    </row>
    <row r="40" spans="1:9" ht="15.75" customHeight="1">
      <c r="A40" s="59"/>
      <c r="B40" s="75" t="s">
        <v>85</v>
      </c>
      <c r="C40" s="76" t="s">
        <v>31</v>
      </c>
      <c r="D40" s="77" t="s">
        <v>26</v>
      </c>
      <c r="E40" s="78"/>
      <c r="F40" s="99"/>
      <c r="G40" s="93">
        <v>0</v>
      </c>
      <c r="H40" s="79">
        <f>H8*G40</f>
        <v>0</v>
      </c>
      <c r="I40" s="57"/>
    </row>
    <row r="41" spans="1:9" ht="15.75" customHeight="1">
      <c r="A41" s="59"/>
      <c r="B41" s="75" t="s">
        <v>86</v>
      </c>
      <c r="C41" s="76" t="s">
        <v>32</v>
      </c>
      <c r="D41" s="77" t="s">
        <v>26</v>
      </c>
      <c r="E41" s="78"/>
      <c r="F41" s="100"/>
      <c r="G41" s="93">
        <v>0</v>
      </c>
      <c r="H41" s="79">
        <f>H8*G41</f>
        <v>0</v>
      </c>
      <c r="I41" s="57"/>
    </row>
    <row r="42" spans="1:9" ht="15.75" customHeight="1">
      <c r="A42" s="59"/>
      <c r="B42" s="75"/>
      <c r="C42" s="82" t="s">
        <v>33</v>
      </c>
      <c r="D42" s="77"/>
      <c r="E42" s="78"/>
      <c r="F42" s="100"/>
      <c r="G42" s="93">
        <v>0</v>
      </c>
      <c r="H42" s="79">
        <f>H8*G42</f>
        <v>0</v>
      </c>
      <c r="I42" s="57"/>
    </row>
    <row r="43" spans="1:9" ht="15.75" customHeight="1">
      <c r="A43" s="59"/>
      <c r="B43" s="59"/>
      <c r="C43" s="59"/>
      <c r="D43" s="59"/>
      <c r="E43" s="60"/>
      <c r="F43" s="102"/>
      <c r="G43" s="94"/>
      <c r="H43" s="59"/>
      <c r="I43" s="57"/>
    </row>
    <row r="44" spans="1:9" ht="15.75" customHeight="1">
      <c r="A44" s="68" t="s">
        <v>34</v>
      </c>
      <c r="B44" s="118" t="s">
        <v>35</v>
      </c>
      <c r="C44" s="119"/>
      <c r="D44" s="69"/>
      <c r="E44" s="70"/>
      <c r="F44" s="97"/>
      <c r="G44" s="91">
        <f>SUM(G45:G54)</f>
        <v>0</v>
      </c>
      <c r="H44" s="81">
        <f>H8*G44</f>
        <v>0</v>
      </c>
      <c r="I44" s="57"/>
    </row>
    <row r="45" spans="1:9" ht="15.75" customHeight="1">
      <c r="A45" s="59"/>
      <c r="B45" s="75" t="s">
        <v>87</v>
      </c>
      <c r="C45" s="76" t="s">
        <v>36</v>
      </c>
      <c r="D45" s="77"/>
      <c r="E45" s="78"/>
      <c r="F45" s="100"/>
      <c r="G45" s="93">
        <v>0</v>
      </c>
      <c r="H45" s="79">
        <f>H8*G45</f>
        <v>0</v>
      </c>
      <c r="I45" s="57"/>
    </row>
    <row r="46" spans="1:9" ht="15.75" customHeight="1">
      <c r="A46" s="59"/>
      <c r="B46" s="75" t="s">
        <v>88</v>
      </c>
      <c r="C46" s="76" t="s">
        <v>37</v>
      </c>
      <c r="D46" s="77"/>
      <c r="E46" s="78"/>
      <c r="F46" s="100"/>
      <c r="G46" s="93">
        <v>0</v>
      </c>
      <c r="H46" s="79">
        <f>H8*G46</f>
        <v>0</v>
      </c>
      <c r="I46" s="57"/>
    </row>
    <row r="47" spans="1:9" ht="15.75" customHeight="1">
      <c r="A47" s="59"/>
      <c r="B47" s="75" t="s">
        <v>89</v>
      </c>
      <c r="C47" s="76" t="s">
        <v>38</v>
      </c>
      <c r="D47" s="77"/>
      <c r="E47" s="78"/>
      <c r="F47" s="100"/>
      <c r="G47" s="93">
        <v>0</v>
      </c>
      <c r="H47" s="79">
        <f>H8*G47</f>
        <v>0</v>
      </c>
      <c r="I47" s="57"/>
    </row>
    <row r="48" spans="1:9" ht="15.75" customHeight="1">
      <c r="A48" s="59"/>
      <c r="B48" s="75" t="s">
        <v>90</v>
      </c>
      <c r="C48" s="76" t="s">
        <v>39</v>
      </c>
      <c r="D48" s="77"/>
      <c r="E48" s="78"/>
      <c r="F48" s="100"/>
      <c r="G48" s="93">
        <v>0</v>
      </c>
      <c r="H48" s="79">
        <f>H8*G48</f>
        <v>0</v>
      </c>
      <c r="I48" s="57"/>
    </row>
    <row r="49" spans="1:9" ht="15.75" customHeight="1">
      <c r="A49" s="59"/>
      <c r="B49" s="75" t="s">
        <v>91</v>
      </c>
      <c r="C49" s="76" t="s">
        <v>40</v>
      </c>
      <c r="D49" s="77"/>
      <c r="E49" s="78"/>
      <c r="F49" s="100"/>
      <c r="G49" s="93">
        <v>0</v>
      </c>
      <c r="H49" s="79">
        <f>H8*G49</f>
        <v>0</v>
      </c>
      <c r="I49" s="57"/>
    </row>
    <row r="50" spans="1:9" ht="15.75" customHeight="1">
      <c r="A50" s="59"/>
      <c r="B50" s="75" t="s">
        <v>92</v>
      </c>
      <c r="C50" s="76" t="s">
        <v>41</v>
      </c>
      <c r="D50" s="77"/>
      <c r="E50" s="78"/>
      <c r="F50" s="100"/>
      <c r="G50" s="93">
        <v>0</v>
      </c>
      <c r="H50" s="79">
        <f>H8*G50</f>
        <v>0</v>
      </c>
      <c r="I50" s="57"/>
    </row>
    <row r="51" spans="1:9" s="45" customFormat="1" ht="15.75" customHeight="1">
      <c r="A51" s="59"/>
      <c r="B51" s="75" t="s">
        <v>93</v>
      </c>
      <c r="C51" s="76" t="s">
        <v>248</v>
      </c>
      <c r="D51" s="77"/>
      <c r="E51" s="78"/>
      <c r="F51" s="100"/>
      <c r="G51" s="93">
        <v>0</v>
      </c>
      <c r="H51" s="79">
        <f>H8*G51</f>
        <v>0</v>
      </c>
      <c r="I51" s="57"/>
    </row>
    <row r="52" spans="1:9" ht="15.75" customHeight="1">
      <c r="A52" s="59"/>
      <c r="B52" s="75" t="s">
        <v>94</v>
      </c>
      <c r="C52" s="76" t="s">
        <v>42</v>
      </c>
      <c r="D52" s="77"/>
      <c r="E52" s="78"/>
      <c r="F52" s="100"/>
      <c r="G52" s="93">
        <v>0</v>
      </c>
      <c r="H52" s="79">
        <f>H8*G52</f>
        <v>0</v>
      </c>
      <c r="I52" s="57"/>
    </row>
    <row r="53" spans="1:9" s="5" customFormat="1" ht="15.75" customHeight="1">
      <c r="A53" s="59"/>
      <c r="B53" s="75" t="s">
        <v>95</v>
      </c>
      <c r="C53" s="76" t="s">
        <v>165</v>
      </c>
      <c r="D53" s="77"/>
      <c r="E53" s="78"/>
      <c r="F53" s="100"/>
      <c r="G53" s="93">
        <v>0</v>
      </c>
      <c r="H53" s="79">
        <f>H8*G53</f>
        <v>0</v>
      </c>
      <c r="I53" s="57"/>
    </row>
    <row r="54" spans="1:9" s="5" customFormat="1" ht="15.75" customHeight="1">
      <c r="A54" s="59"/>
      <c r="B54" s="75" t="s">
        <v>201</v>
      </c>
      <c r="C54" s="76" t="s">
        <v>281</v>
      </c>
      <c r="D54" s="77"/>
      <c r="E54" s="78"/>
      <c r="F54" s="100"/>
      <c r="G54" s="93">
        <v>0</v>
      </c>
      <c r="H54" s="79">
        <f>H8*G54</f>
        <v>0</v>
      </c>
      <c r="I54" s="57"/>
    </row>
    <row r="55" spans="1:9" s="51" customFormat="1" ht="15.75" customHeight="1">
      <c r="A55" s="59"/>
      <c r="B55" s="59"/>
      <c r="C55" s="59"/>
      <c r="D55" s="59"/>
      <c r="E55" s="60"/>
      <c r="F55" s="102"/>
      <c r="G55" s="94"/>
      <c r="H55" s="59"/>
      <c r="I55" s="57"/>
    </row>
    <row r="56" spans="1:9" s="51" customFormat="1" ht="15.75" customHeight="1">
      <c r="A56" s="68" t="s">
        <v>47</v>
      </c>
      <c r="B56" s="118" t="s">
        <v>224</v>
      </c>
      <c r="C56" s="119"/>
      <c r="D56" s="69"/>
      <c r="E56" s="70"/>
      <c r="F56" s="97"/>
      <c r="G56" s="91">
        <f>SUM(G57:G63)</f>
        <v>0</v>
      </c>
      <c r="H56" s="81">
        <f>H8*G56</f>
        <v>0</v>
      </c>
      <c r="I56" s="57"/>
    </row>
    <row r="57" spans="1:9" ht="15.75" customHeight="1">
      <c r="A57" s="59"/>
      <c r="B57" s="75" t="s">
        <v>96</v>
      </c>
      <c r="C57" s="76" t="s">
        <v>43</v>
      </c>
      <c r="D57" s="77"/>
      <c r="E57" s="78"/>
      <c r="F57" s="100"/>
      <c r="G57" s="93">
        <v>0</v>
      </c>
      <c r="H57" s="79">
        <f>H8*G57</f>
        <v>0</v>
      </c>
      <c r="I57" s="57"/>
    </row>
    <row r="58" spans="1:9" ht="15.75" customHeight="1">
      <c r="A58" s="59"/>
      <c r="B58" s="75" t="s">
        <v>97</v>
      </c>
      <c r="C58" s="76" t="s">
        <v>44</v>
      </c>
      <c r="D58" s="77"/>
      <c r="E58" s="78"/>
      <c r="F58" s="100"/>
      <c r="G58" s="93">
        <v>0</v>
      </c>
      <c r="H58" s="79">
        <f>H8*G58</f>
        <v>0</v>
      </c>
      <c r="I58" s="57"/>
    </row>
    <row r="59" spans="1:9" ht="15.75" customHeight="1">
      <c r="A59" s="59"/>
      <c r="B59" s="75" t="s">
        <v>98</v>
      </c>
      <c r="C59" s="76" t="s">
        <v>45</v>
      </c>
      <c r="D59" s="77"/>
      <c r="E59" s="78"/>
      <c r="F59" s="100"/>
      <c r="G59" s="93">
        <v>0</v>
      </c>
      <c r="H59" s="79">
        <f>H8*G59</f>
        <v>0</v>
      </c>
      <c r="I59" s="57"/>
    </row>
    <row r="60" spans="1:9" s="45" customFormat="1" ht="15.75" customHeight="1">
      <c r="A60" s="59"/>
      <c r="B60" s="75" t="s">
        <v>99</v>
      </c>
      <c r="C60" s="76" t="s">
        <v>196</v>
      </c>
      <c r="D60" s="77"/>
      <c r="E60" s="78"/>
      <c r="F60" s="100"/>
      <c r="G60" s="93">
        <v>0</v>
      </c>
      <c r="H60" s="79">
        <f>H8*G60</f>
        <v>0</v>
      </c>
      <c r="I60" s="57"/>
    </row>
    <row r="61" spans="1:9" ht="15.75" customHeight="1">
      <c r="A61" s="59"/>
      <c r="B61" s="75" t="s">
        <v>100</v>
      </c>
      <c r="C61" s="76" t="s">
        <v>197</v>
      </c>
      <c r="D61" s="77"/>
      <c r="E61" s="78"/>
      <c r="F61" s="100"/>
      <c r="G61" s="93">
        <v>0</v>
      </c>
      <c r="H61" s="79">
        <f>H8*G61</f>
        <v>0</v>
      </c>
      <c r="I61" s="57"/>
    </row>
    <row r="62" spans="1:9" ht="15.75" customHeight="1">
      <c r="A62" s="59"/>
      <c r="B62" s="75" t="s">
        <v>101</v>
      </c>
      <c r="C62" s="76" t="s">
        <v>46</v>
      </c>
      <c r="D62" s="77"/>
      <c r="E62" s="78"/>
      <c r="F62" s="100"/>
      <c r="G62" s="93">
        <v>0</v>
      </c>
      <c r="H62" s="79">
        <f>H8*G62</f>
        <v>0</v>
      </c>
      <c r="I62" s="57"/>
    </row>
    <row r="63" spans="1:9" ht="15.75" customHeight="1">
      <c r="A63" s="59"/>
      <c r="B63" s="59"/>
      <c r="C63" s="82" t="s">
        <v>59</v>
      </c>
      <c r="D63" s="77"/>
      <c r="E63" s="78"/>
      <c r="F63" s="100"/>
      <c r="G63" s="93">
        <v>0</v>
      </c>
      <c r="H63" s="79">
        <f>H8*G63</f>
        <v>0</v>
      </c>
      <c r="I63" s="57"/>
    </row>
    <row r="64" spans="1:9" ht="15.75" customHeight="1">
      <c r="A64" s="59"/>
      <c r="B64" s="59"/>
      <c r="C64" s="59"/>
      <c r="D64" s="57"/>
      <c r="E64" s="80"/>
      <c r="F64" s="101"/>
      <c r="G64" s="94"/>
      <c r="H64" s="57"/>
      <c r="I64" s="57"/>
    </row>
    <row r="65" spans="1:9" ht="15.75" customHeight="1">
      <c r="A65" s="68" t="s">
        <v>55</v>
      </c>
      <c r="B65" s="124" t="s">
        <v>126</v>
      </c>
      <c r="C65" s="124"/>
      <c r="D65" s="69"/>
      <c r="E65" s="70"/>
      <c r="F65" s="97"/>
      <c r="G65" s="91">
        <f>SUM(G66:G74)</f>
        <v>0</v>
      </c>
      <c r="H65" s="81">
        <f>H8*G65</f>
        <v>0</v>
      </c>
      <c r="I65" s="57"/>
    </row>
    <row r="66" spans="1:9" ht="15.75" customHeight="1">
      <c r="A66" s="59"/>
      <c r="B66" s="75" t="s">
        <v>102</v>
      </c>
      <c r="C66" s="76" t="s">
        <v>48</v>
      </c>
      <c r="D66" s="77" t="s">
        <v>26</v>
      </c>
      <c r="E66" s="78"/>
      <c r="F66" s="100"/>
      <c r="G66" s="93">
        <v>0</v>
      </c>
      <c r="H66" s="79">
        <f>H8*G66</f>
        <v>0</v>
      </c>
      <c r="I66" s="57"/>
    </row>
    <row r="67" spans="1:9" ht="15.75" customHeight="1">
      <c r="A67" s="59"/>
      <c r="B67" s="75" t="s">
        <v>103</v>
      </c>
      <c r="C67" s="76" t="s">
        <v>49</v>
      </c>
      <c r="D67" s="77" t="s">
        <v>26</v>
      </c>
      <c r="E67" s="78"/>
      <c r="F67" s="100"/>
      <c r="G67" s="93">
        <v>0</v>
      </c>
      <c r="H67" s="79">
        <f>H8*G67</f>
        <v>0</v>
      </c>
      <c r="I67" s="57"/>
    </row>
    <row r="68" spans="1:9" s="5" customFormat="1" ht="15.75" customHeight="1">
      <c r="A68" s="59"/>
      <c r="B68" s="75" t="s">
        <v>104</v>
      </c>
      <c r="C68" s="76" t="s">
        <v>249</v>
      </c>
      <c r="D68" s="77"/>
      <c r="E68" s="78"/>
      <c r="F68" s="100"/>
      <c r="G68" s="93">
        <v>0</v>
      </c>
      <c r="H68" s="79">
        <f>H8*G68</f>
        <v>0</v>
      </c>
      <c r="I68" s="57"/>
    </row>
    <row r="69" spans="1:9" s="5" customFormat="1" ht="15.75" customHeight="1">
      <c r="A69" s="59"/>
      <c r="B69" s="75" t="s">
        <v>105</v>
      </c>
      <c r="C69" s="76" t="s">
        <v>56</v>
      </c>
      <c r="D69" s="77" t="s">
        <v>26</v>
      </c>
      <c r="E69" s="78"/>
      <c r="F69" s="100"/>
      <c r="G69" s="93">
        <v>0</v>
      </c>
      <c r="H69" s="79">
        <f>H8*G69</f>
        <v>0</v>
      </c>
      <c r="I69" s="57"/>
    </row>
    <row r="70" spans="1:9" ht="15.75" customHeight="1">
      <c r="A70" s="59"/>
      <c r="B70" s="75" t="s">
        <v>106</v>
      </c>
      <c r="C70" s="76" t="s">
        <v>50</v>
      </c>
      <c r="D70" s="77"/>
      <c r="E70" s="78"/>
      <c r="F70" s="100"/>
      <c r="G70" s="93">
        <v>0</v>
      </c>
      <c r="H70" s="79">
        <f>H8*G70</f>
        <v>0</v>
      </c>
      <c r="I70" s="57"/>
    </row>
    <row r="71" spans="1:9" ht="15.75" customHeight="1">
      <c r="A71" s="59"/>
      <c r="B71" s="75" t="s">
        <v>202</v>
      </c>
      <c r="C71" s="76" t="s">
        <v>52</v>
      </c>
      <c r="D71" s="77"/>
      <c r="E71" s="78"/>
      <c r="F71" s="100"/>
      <c r="G71" s="93">
        <v>0</v>
      </c>
      <c r="H71" s="79">
        <f>H8*G71</f>
        <v>0</v>
      </c>
      <c r="I71" s="57"/>
    </row>
    <row r="72" spans="1:9" ht="15.75" customHeight="1">
      <c r="A72" s="59"/>
      <c r="B72" s="75" t="s">
        <v>203</v>
      </c>
      <c r="C72" s="76" t="s">
        <v>254</v>
      </c>
      <c r="D72" s="77"/>
      <c r="E72" s="78"/>
      <c r="F72" s="100"/>
      <c r="G72" s="93">
        <v>0</v>
      </c>
      <c r="H72" s="79">
        <f>H8*G72</f>
        <v>0</v>
      </c>
      <c r="I72" s="57"/>
    </row>
    <row r="73" spans="1:9" ht="15.75" customHeight="1">
      <c r="A73" s="59"/>
      <c r="B73" s="75" t="s">
        <v>204</v>
      </c>
      <c r="C73" s="76" t="s">
        <v>166</v>
      </c>
      <c r="D73" s="77"/>
      <c r="E73" s="78"/>
      <c r="F73" s="100"/>
      <c r="G73" s="93">
        <v>0</v>
      </c>
      <c r="H73" s="79">
        <f>H8*G73</f>
        <v>0</v>
      </c>
      <c r="I73" s="57"/>
    </row>
    <row r="74" spans="1:9" s="5" customFormat="1" ht="15.75" customHeight="1">
      <c r="A74" s="59"/>
      <c r="B74" s="75"/>
      <c r="C74" s="82" t="s">
        <v>59</v>
      </c>
      <c r="D74" s="77"/>
      <c r="E74" s="78"/>
      <c r="F74" s="100"/>
      <c r="G74" s="93">
        <v>0</v>
      </c>
      <c r="H74" s="79">
        <f>H8*G74</f>
        <v>0</v>
      </c>
      <c r="I74" s="57"/>
    </row>
    <row r="75" spans="1:9" s="5" customFormat="1" ht="15.75" customHeight="1">
      <c r="A75" s="59"/>
      <c r="B75" s="59"/>
      <c r="C75" s="59"/>
      <c r="D75" s="105"/>
      <c r="E75" s="80"/>
      <c r="F75" s="101"/>
      <c r="G75" s="94"/>
      <c r="H75" s="105"/>
      <c r="I75" s="57"/>
    </row>
    <row r="76" spans="1:9" s="5" customFormat="1" ht="15.75" customHeight="1">
      <c r="A76" s="68" t="s">
        <v>61</v>
      </c>
      <c r="B76" s="118" t="s">
        <v>127</v>
      </c>
      <c r="C76" s="119"/>
      <c r="D76" s="69"/>
      <c r="E76" s="70"/>
      <c r="F76" s="97"/>
      <c r="G76" s="91">
        <f>SUM(G77:G90)</f>
        <v>0</v>
      </c>
      <c r="H76" s="83">
        <f>H8*G76</f>
        <v>0</v>
      </c>
      <c r="I76" s="57"/>
    </row>
    <row r="77" spans="1:9" ht="15.75" customHeight="1">
      <c r="A77" s="59"/>
      <c r="B77" s="75" t="s">
        <v>107</v>
      </c>
      <c r="C77" s="76" t="s">
        <v>51</v>
      </c>
      <c r="D77" s="77"/>
      <c r="E77" s="78"/>
      <c r="F77" s="100"/>
      <c r="G77" s="93">
        <v>0</v>
      </c>
      <c r="H77" s="79">
        <f>H8*G77</f>
        <v>0</v>
      </c>
      <c r="I77" s="57"/>
    </row>
    <row r="78" spans="1:9" s="5" customFormat="1" ht="15.75" customHeight="1">
      <c r="A78" s="59"/>
      <c r="B78" s="75" t="s">
        <v>108</v>
      </c>
      <c r="C78" s="76" t="s">
        <v>250</v>
      </c>
      <c r="D78" s="77"/>
      <c r="E78" s="78"/>
      <c r="F78" s="100"/>
      <c r="G78" s="93">
        <v>0</v>
      </c>
      <c r="H78" s="79">
        <f>H8*G78</f>
        <v>0</v>
      </c>
      <c r="I78" s="57"/>
    </row>
    <row r="79" spans="1:9" s="5" customFormat="1" ht="15.75" customHeight="1">
      <c r="A79" s="59"/>
      <c r="B79" s="75" t="s">
        <v>109</v>
      </c>
      <c r="C79" s="76" t="s">
        <v>251</v>
      </c>
      <c r="D79" s="77"/>
      <c r="E79" s="78"/>
      <c r="F79" s="100"/>
      <c r="G79" s="93">
        <v>0</v>
      </c>
      <c r="H79" s="79">
        <f>H8*G79</f>
        <v>0</v>
      </c>
      <c r="I79" s="57"/>
    </row>
    <row r="80" spans="1:9" s="5" customFormat="1" ht="15.75" customHeight="1">
      <c r="A80" s="59"/>
      <c r="B80" s="75" t="s">
        <v>205</v>
      </c>
      <c r="C80" s="76" t="s">
        <v>57</v>
      </c>
      <c r="D80" s="77"/>
      <c r="E80" s="78"/>
      <c r="F80" s="100"/>
      <c r="G80" s="93">
        <v>0</v>
      </c>
      <c r="H80" s="79">
        <f>H8*G80</f>
        <v>0</v>
      </c>
      <c r="I80" s="57"/>
    </row>
    <row r="81" spans="1:9" s="5" customFormat="1" ht="15.75" customHeight="1">
      <c r="A81" s="59"/>
      <c r="B81" s="75" t="s">
        <v>206</v>
      </c>
      <c r="C81" s="76" t="s">
        <v>252</v>
      </c>
      <c r="D81" s="77"/>
      <c r="E81" s="78"/>
      <c r="F81" s="100"/>
      <c r="G81" s="93">
        <v>0</v>
      </c>
      <c r="H81" s="79">
        <f>H8*G81</f>
        <v>0</v>
      </c>
      <c r="I81" s="57"/>
    </row>
    <row r="82" spans="1:9" s="5" customFormat="1" ht="15.75" customHeight="1">
      <c r="A82" s="59"/>
      <c r="B82" s="75" t="s">
        <v>226</v>
      </c>
      <c r="C82" s="76" t="s">
        <v>167</v>
      </c>
      <c r="D82" s="77"/>
      <c r="E82" s="78"/>
      <c r="F82" s="100"/>
      <c r="G82" s="93">
        <v>0</v>
      </c>
      <c r="H82" s="79">
        <f>H8*G82</f>
        <v>0</v>
      </c>
      <c r="I82" s="57"/>
    </row>
    <row r="83" spans="1:9" ht="15.75" customHeight="1">
      <c r="A83" s="59"/>
      <c r="B83" s="75" t="s">
        <v>227</v>
      </c>
      <c r="C83" s="76" t="s">
        <v>253</v>
      </c>
      <c r="D83" s="77"/>
      <c r="E83" s="78"/>
      <c r="F83" s="100"/>
      <c r="G83" s="93">
        <v>0</v>
      </c>
      <c r="H83" s="79">
        <f>H8*G83</f>
        <v>0</v>
      </c>
      <c r="I83" s="57"/>
    </row>
    <row r="84" spans="1:9" ht="15.75" customHeight="1">
      <c r="A84" s="59"/>
      <c r="B84" s="75" t="s">
        <v>228</v>
      </c>
      <c r="C84" s="76" t="s">
        <v>255</v>
      </c>
      <c r="D84" s="77"/>
      <c r="E84" s="78"/>
      <c r="F84" s="100"/>
      <c r="G84" s="93">
        <v>0</v>
      </c>
      <c r="H84" s="79">
        <f>H8*G84</f>
        <v>0</v>
      </c>
      <c r="I84" s="57"/>
    </row>
    <row r="85" spans="1:9" ht="15.75" customHeight="1">
      <c r="A85" s="59"/>
      <c r="B85" s="75" t="s">
        <v>229</v>
      </c>
      <c r="C85" s="76" t="s">
        <v>174</v>
      </c>
      <c r="D85" s="77"/>
      <c r="E85" s="78"/>
      <c r="F85" s="100"/>
      <c r="G85" s="93">
        <v>0</v>
      </c>
      <c r="H85" s="79">
        <f>H8*G85</f>
        <v>0</v>
      </c>
      <c r="I85" s="57"/>
    </row>
    <row r="86" spans="1:9" s="5" customFormat="1" ht="15.75" customHeight="1">
      <c r="A86" s="59"/>
      <c r="B86" s="75" t="s">
        <v>230</v>
      </c>
      <c r="C86" s="76" t="s">
        <v>256</v>
      </c>
      <c r="D86" s="77"/>
      <c r="E86" s="78"/>
      <c r="F86" s="100"/>
      <c r="G86" s="93">
        <v>0</v>
      </c>
      <c r="H86" s="79">
        <f>H8*G86</f>
        <v>0</v>
      </c>
      <c r="I86" s="57"/>
    </row>
    <row r="87" spans="1:9" s="5" customFormat="1" ht="15.75" customHeight="1">
      <c r="A87" s="59"/>
      <c r="B87" s="75" t="s">
        <v>231</v>
      </c>
      <c r="C87" s="76" t="s">
        <v>257</v>
      </c>
      <c r="D87" s="77"/>
      <c r="E87" s="78"/>
      <c r="F87" s="100"/>
      <c r="G87" s="93">
        <v>0</v>
      </c>
      <c r="H87" s="79">
        <f>H8*G87</f>
        <v>0</v>
      </c>
      <c r="I87" s="57"/>
    </row>
    <row r="88" spans="1:9" ht="15.75" customHeight="1">
      <c r="A88" s="59"/>
      <c r="B88" s="75" t="s">
        <v>232</v>
      </c>
      <c r="C88" s="76" t="s">
        <v>258</v>
      </c>
      <c r="D88" s="77"/>
      <c r="E88" s="78"/>
      <c r="F88" s="100"/>
      <c r="G88" s="93">
        <v>0</v>
      </c>
      <c r="H88" s="79">
        <f>H8*G88</f>
        <v>0</v>
      </c>
      <c r="I88" s="57"/>
    </row>
    <row r="89" spans="1:9" s="5" customFormat="1" ht="15.75" customHeight="1">
      <c r="A89" s="59"/>
      <c r="B89" s="75" t="s">
        <v>233</v>
      </c>
      <c r="C89" s="76" t="s">
        <v>259</v>
      </c>
      <c r="D89" s="77"/>
      <c r="E89" s="78"/>
      <c r="F89" s="100"/>
      <c r="G89" s="93">
        <v>0</v>
      </c>
      <c r="H89" s="79">
        <f>H8*G89</f>
        <v>0</v>
      </c>
      <c r="I89" s="57"/>
    </row>
    <row r="90" spans="1:9" ht="15.75" customHeight="1">
      <c r="A90" s="59"/>
      <c r="B90" s="59"/>
      <c r="C90" s="82" t="s">
        <v>54</v>
      </c>
      <c r="D90" s="77"/>
      <c r="E90" s="78"/>
      <c r="F90" s="100"/>
      <c r="G90" s="93">
        <v>0</v>
      </c>
      <c r="H90" s="79">
        <f>H8*G90</f>
        <v>0</v>
      </c>
      <c r="I90" s="57"/>
    </row>
    <row r="91" spans="1:9" ht="15.75" customHeight="1">
      <c r="A91" s="59"/>
      <c r="B91" s="59"/>
      <c r="C91" s="59"/>
      <c r="D91" s="57"/>
      <c r="E91" s="80"/>
      <c r="F91" s="101"/>
      <c r="G91" s="94"/>
      <c r="H91" s="57"/>
      <c r="I91" s="57"/>
    </row>
    <row r="92" spans="1:9" ht="15.75" customHeight="1">
      <c r="A92" s="68" t="s">
        <v>60</v>
      </c>
      <c r="B92" s="118" t="s">
        <v>168</v>
      </c>
      <c r="C92" s="119"/>
      <c r="D92" s="69"/>
      <c r="E92" s="70"/>
      <c r="F92" s="97"/>
      <c r="G92" s="91">
        <f>SUM(G93:G98)</f>
        <v>0</v>
      </c>
      <c r="H92" s="83">
        <f>H8*G92</f>
        <v>0</v>
      </c>
      <c r="I92" s="57"/>
    </row>
    <row r="93" spans="1:9" ht="15.75" customHeight="1">
      <c r="A93" s="59"/>
      <c r="B93" s="75" t="s">
        <v>110</v>
      </c>
      <c r="C93" s="76" t="s">
        <v>169</v>
      </c>
      <c r="D93" s="77"/>
      <c r="E93" s="78"/>
      <c r="F93" s="100"/>
      <c r="G93" s="93">
        <v>0</v>
      </c>
      <c r="H93" s="79">
        <f>H8*G93</f>
        <v>0</v>
      </c>
      <c r="I93" s="57"/>
    </row>
    <row r="94" spans="1:9" ht="15.75" customHeight="1">
      <c r="A94" s="59"/>
      <c r="B94" s="75" t="s">
        <v>111</v>
      </c>
      <c r="C94" s="76" t="s">
        <v>170</v>
      </c>
      <c r="D94" s="77"/>
      <c r="E94" s="78"/>
      <c r="F94" s="100"/>
      <c r="G94" s="93">
        <v>0</v>
      </c>
      <c r="H94" s="79">
        <f>H8*G94</f>
        <v>0</v>
      </c>
      <c r="I94" s="57"/>
    </row>
    <row r="95" spans="1:9" ht="15.75" customHeight="1">
      <c r="A95" s="59"/>
      <c r="B95" s="75" t="s">
        <v>112</v>
      </c>
      <c r="C95" s="76" t="s">
        <v>53</v>
      </c>
      <c r="D95" s="77"/>
      <c r="E95" s="78"/>
      <c r="F95" s="99"/>
      <c r="G95" s="93">
        <v>0</v>
      </c>
      <c r="H95" s="79">
        <f>H8*G95</f>
        <v>0</v>
      </c>
      <c r="I95" s="57"/>
    </row>
    <row r="96" spans="1:9" s="45" customFormat="1" ht="15.75" customHeight="1">
      <c r="A96" s="59"/>
      <c r="B96" s="75" t="s">
        <v>234</v>
      </c>
      <c r="C96" s="76" t="s">
        <v>58</v>
      </c>
      <c r="D96" s="77"/>
      <c r="E96" s="78"/>
      <c r="F96" s="99"/>
      <c r="G96" s="93">
        <v>0</v>
      </c>
      <c r="H96" s="79">
        <f>H8*G96</f>
        <v>0</v>
      </c>
      <c r="I96" s="57"/>
    </row>
    <row r="97" spans="1:9" ht="15.75" customHeight="1">
      <c r="A97" s="59"/>
      <c r="B97" s="75" t="s">
        <v>235</v>
      </c>
      <c r="C97" s="76" t="s">
        <v>171</v>
      </c>
      <c r="D97" s="77"/>
      <c r="E97" s="78"/>
      <c r="F97" s="99"/>
      <c r="G97" s="93">
        <v>0</v>
      </c>
      <c r="H97" s="79">
        <f>H8*G97</f>
        <v>0</v>
      </c>
      <c r="I97" s="57"/>
    </row>
    <row r="98" spans="1:9" s="55" customFormat="1" ht="15.75" customHeight="1">
      <c r="A98" s="59"/>
      <c r="B98" s="59"/>
      <c r="C98" s="82" t="s">
        <v>282</v>
      </c>
      <c r="D98" s="77"/>
      <c r="E98" s="78"/>
      <c r="F98" s="100"/>
      <c r="G98" s="93">
        <v>0</v>
      </c>
      <c r="H98" s="79">
        <f>H16*G98</f>
        <v>0</v>
      </c>
      <c r="I98" s="106"/>
    </row>
    <row r="99" spans="1:9" s="5" customFormat="1" ht="15.75" customHeight="1">
      <c r="A99" s="59"/>
      <c r="B99" s="59"/>
      <c r="C99" s="59"/>
      <c r="D99" s="57"/>
      <c r="E99" s="80"/>
      <c r="F99" s="101"/>
      <c r="G99" s="94"/>
      <c r="H99" s="57"/>
      <c r="I99" s="57"/>
    </row>
    <row r="100" spans="1:9" s="5" customFormat="1" ht="15.75" customHeight="1">
      <c r="A100" s="68" t="s">
        <v>160</v>
      </c>
      <c r="B100" s="118" t="s">
        <v>129</v>
      </c>
      <c r="C100" s="119"/>
      <c r="D100" s="69"/>
      <c r="E100" s="70"/>
      <c r="F100" s="97"/>
      <c r="G100" s="91">
        <f>SUM(G101:G103)</f>
        <v>0</v>
      </c>
      <c r="H100" s="83">
        <f>H8*G100</f>
        <v>0</v>
      </c>
      <c r="I100" s="57"/>
    </row>
    <row r="101" spans="1:9" s="5" customFormat="1" ht="15.75" customHeight="1">
      <c r="A101" s="59"/>
      <c r="B101" s="75" t="s">
        <v>176</v>
      </c>
      <c r="C101" s="76" t="s">
        <v>194</v>
      </c>
      <c r="D101" s="77"/>
      <c r="E101" s="78"/>
      <c r="F101" s="100"/>
      <c r="G101" s="93">
        <v>0</v>
      </c>
      <c r="H101" s="79">
        <f>H8*G101</f>
        <v>0</v>
      </c>
      <c r="I101" s="57"/>
    </row>
    <row r="102" spans="1:9" s="5" customFormat="1" ht="15.75" customHeight="1">
      <c r="A102" s="59"/>
      <c r="B102" s="75" t="s">
        <v>177</v>
      </c>
      <c r="C102" s="76" t="s">
        <v>172</v>
      </c>
      <c r="D102" s="77"/>
      <c r="E102" s="78"/>
      <c r="F102" s="100"/>
      <c r="G102" s="93">
        <v>0</v>
      </c>
      <c r="H102" s="79">
        <f>H8*G102</f>
        <v>0</v>
      </c>
      <c r="I102" s="57"/>
    </row>
    <row r="103" spans="1:9" s="5" customFormat="1" ht="15.75" customHeight="1">
      <c r="A103" s="59"/>
      <c r="B103" s="75" t="s">
        <v>178</v>
      </c>
      <c r="C103" s="76" t="s">
        <v>15</v>
      </c>
      <c r="D103" s="77"/>
      <c r="E103" s="78"/>
      <c r="F103" s="100"/>
      <c r="G103" s="93">
        <v>0</v>
      </c>
      <c r="H103" s="79">
        <f>H8*G103</f>
        <v>0</v>
      </c>
      <c r="I103" s="57"/>
    </row>
    <row r="104" spans="1:9" s="5" customFormat="1" ht="15.75" customHeight="1">
      <c r="A104" s="59"/>
      <c r="B104" s="59"/>
      <c r="C104" s="59"/>
      <c r="D104" s="57"/>
      <c r="E104" s="80"/>
      <c r="F104" s="101"/>
      <c r="G104" s="94"/>
      <c r="H104" s="57"/>
      <c r="I104" s="57"/>
    </row>
    <row r="105" spans="1:9" s="5" customFormat="1" ht="15.75" customHeight="1">
      <c r="A105" s="68" t="s">
        <v>161</v>
      </c>
      <c r="B105" s="68" t="s">
        <v>189</v>
      </c>
      <c r="C105" s="84"/>
      <c r="D105" s="69"/>
      <c r="E105" s="70"/>
      <c r="F105" s="97"/>
      <c r="G105" s="91">
        <f>SUM(G106:G112)</f>
        <v>0</v>
      </c>
      <c r="H105" s="83">
        <f>H8*G105</f>
        <v>0</v>
      </c>
      <c r="I105" s="57"/>
    </row>
    <row r="106" spans="1:9" s="5" customFormat="1" ht="15.75" customHeight="1">
      <c r="A106" s="59"/>
      <c r="B106" s="75" t="s">
        <v>179</v>
      </c>
      <c r="C106" s="76" t="s">
        <v>43</v>
      </c>
      <c r="D106" s="77"/>
      <c r="E106" s="78"/>
      <c r="F106" s="100"/>
      <c r="G106" s="93">
        <v>0</v>
      </c>
      <c r="H106" s="79">
        <f>H8*G106</f>
        <v>0</v>
      </c>
      <c r="I106" s="57"/>
    </row>
    <row r="107" spans="1:9" ht="15.75" customHeight="1">
      <c r="A107" s="59"/>
      <c r="B107" s="75" t="s">
        <v>180</v>
      </c>
      <c r="C107" s="76" t="s">
        <v>44</v>
      </c>
      <c r="D107" s="77"/>
      <c r="E107" s="78"/>
      <c r="F107" s="100"/>
      <c r="G107" s="93">
        <v>0</v>
      </c>
      <c r="H107" s="79">
        <f>H8*G107</f>
        <v>0</v>
      </c>
      <c r="I107" s="57"/>
    </row>
    <row r="108" spans="1:9" ht="15.75" customHeight="1">
      <c r="A108" s="59"/>
      <c r="B108" s="75" t="s">
        <v>181</v>
      </c>
      <c r="C108" s="76" t="s">
        <v>45</v>
      </c>
      <c r="D108" s="77"/>
      <c r="E108" s="78"/>
      <c r="F108" s="100"/>
      <c r="G108" s="93">
        <v>0</v>
      </c>
      <c r="H108" s="79">
        <f>H8*G108</f>
        <v>0</v>
      </c>
      <c r="I108" s="57"/>
    </row>
    <row r="109" spans="1:9" s="45" customFormat="1" ht="15.75" customHeight="1">
      <c r="A109" s="59"/>
      <c r="B109" s="75" t="s">
        <v>182</v>
      </c>
      <c r="C109" s="76" t="s">
        <v>196</v>
      </c>
      <c r="D109" s="77"/>
      <c r="E109" s="78"/>
      <c r="F109" s="100"/>
      <c r="G109" s="93">
        <v>0</v>
      </c>
      <c r="H109" s="79">
        <f>H8*G109</f>
        <v>0</v>
      </c>
      <c r="I109" s="57"/>
    </row>
    <row r="110" spans="1:9" ht="15.75" customHeight="1">
      <c r="A110" s="59"/>
      <c r="B110" s="75" t="s">
        <v>236</v>
      </c>
      <c r="C110" s="76" t="s">
        <v>260</v>
      </c>
      <c r="D110" s="77"/>
      <c r="E110" s="78"/>
      <c r="F110" s="100"/>
      <c r="G110" s="93">
        <v>0</v>
      </c>
      <c r="H110" s="79">
        <f>H8*G110</f>
        <v>0</v>
      </c>
      <c r="I110" s="57"/>
    </row>
    <row r="111" spans="1:9" ht="15.75" customHeight="1">
      <c r="A111" s="59"/>
      <c r="B111" s="75" t="s">
        <v>237</v>
      </c>
      <c r="C111" s="76" t="s">
        <v>195</v>
      </c>
      <c r="D111" s="77"/>
      <c r="E111" s="78"/>
      <c r="F111" s="99"/>
      <c r="G111" s="93">
        <v>0</v>
      </c>
      <c r="H111" s="79">
        <f>H8*G111</f>
        <v>0</v>
      </c>
      <c r="I111" s="57"/>
    </row>
    <row r="112" spans="1:9" ht="15.75" customHeight="1">
      <c r="A112" s="59"/>
      <c r="B112" s="59"/>
      <c r="C112" s="82" t="s">
        <v>59</v>
      </c>
      <c r="D112" s="77"/>
      <c r="E112" s="78"/>
      <c r="F112" s="99"/>
      <c r="G112" s="93">
        <v>0</v>
      </c>
      <c r="H112" s="79">
        <f>H8*G112</f>
        <v>0</v>
      </c>
      <c r="I112" s="57"/>
    </row>
    <row r="113" spans="1:9" s="5" customFormat="1" ht="15.75" customHeight="1">
      <c r="A113" s="59"/>
      <c r="B113" s="59"/>
      <c r="C113" s="85"/>
      <c r="D113" s="86"/>
      <c r="E113" s="87"/>
      <c r="F113" s="103"/>
      <c r="G113" s="95"/>
      <c r="H113" s="88"/>
      <c r="I113" s="57"/>
    </row>
    <row r="114" spans="1:9" s="5" customFormat="1" ht="15.75" customHeight="1">
      <c r="A114" s="68" t="s">
        <v>162</v>
      </c>
      <c r="B114" s="118" t="s">
        <v>175</v>
      </c>
      <c r="C114" s="119"/>
      <c r="D114" s="69"/>
      <c r="E114" s="70"/>
      <c r="F114" s="97"/>
      <c r="G114" s="91">
        <f>SUM(G115:G117)</f>
        <v>0</v>
      </c>
      <c r="H114" s="83">
        <f>H8*G114</f>
        <v>0</v>
      </c>
      <c r="I114" s="57"/>
    </row>
    <row r="115" spans="1:9" s="5" customFormat="1" ht="15.75" customHeight="1">
      <c r="A115" s="59"/>
      <c r="B115" s="75" t="s">
        <v>183</v>
      </c>
      <c r="C115" s="76" t="s">
        <v>261</v>
      </c>
      <c r="D115" s="77" t="s">
        <v>16</v>
      </c>
      <c r="E115" s="78">
        <v>1</v>
      </c>
      <c r="F115" s="100">
        <v>0</v>
      </c>
      <c r="G115" s="93">
        <f>E115*F115</f>
        <v>0</v>
      </c>
      <c r="H115" s="79">
        <f>H8*G115</f>
        <v>0</v>
      </c>
      <c r="I115" s="57"/>
    </row>
    <row r="116" spans="1:9" s="5" customFormat="1" ht="15.75" customHeight="1">
      <c r="A116" s="59"/>
      <c r="B116" s="75" t="s">
        <v>270</v>
      </c>
      <c r="C116" s="76" t="s">
        <v>17</v>
      </c>
      <c r="D116" s="77"/>
      <c r="E116" s="78"/>
      <c r="F116" s="99"/>
      <c r="G116" s="93">
        <v>0</v>
      </c>
      <c r="H116" s="79">
        <f>H8*G116</f>
        <v>0</v>
      </c>
      <c r="I116" s="57"/>
    </row>
    <row r="117" spans="1:9" ht="15.75" customHeight="1">
      <c r="A117" s="59"/>
      <c r="B117" s="75" t="s">
        <v>184</v>
      </c>
      <c r="C117" s="76" t="s">
        <v>18</v>
      </c>
      <c r="D117" s="77"/>
      <c r="E117" s="78"/>
      <c r="F117" s="100"/>
      <c r="G117" s="93">
        <v>0</v>
      </c>
      <c r="H117" s="79">
        <f>H8*G117</f>
        <v>0</v>
      </c>
      <c r="I117" s="57"/>
    </row>
    <row r="118" spans="1:9" s="5" customFormat="1" ht="15.75" customHeight="1">
      <c r="A118" s="59"/>
      <c r="B118" s="75"/>
      <c r="C118" s="86"/>
      <c r="D118" s="86"/>
      <c r="E118" s="87"/>
      <c r="F118" s="104"/>
      <c r="G118" s="95"/>
      <c r="H118" s="88"/>
      <c r="I118" s="57"/>
    </row>
    <row r="119" spans="1:9" ht="15.75" customHeight="1">
      <c r="A119" s="68" t="s">
        <v>163</v>
      </c>
      <c r="B119" s="118" t="s">
        <v>192</v>
      </c>
      <c r="C119" s="118"/>
      <c r="D119" s="69"/>
      <c r="E119" s="70"/>
      <c r="F119" s="97"/>
      <c r="G119" s="91">
        <f>SUM(G120:G129)</f>
        <v>0</v>
      </c>
      <c r="H119" s="83">
        <f>H8*G119</f>
        <v>0</v>
      </c>
      <c r="I119" s="57"/>
    </row>
    <row r="120" spans="1:9" s="5" customFormat="1" ht="15.75" customHeight="1">
      <c r="A120" s="59"/>
      <c r="B120" s="75" t="s">
        <v>207</v>
      </c>
      <c r="C120" s="76" t="s">
        <v>266</v>
      </c>
      <c r="D120" s="77"/>
      <c r="E120" s="78"/>
      <c r="F120" s="99"/>
      <c r="G120" s="93">
        <v>0</v>
      </c>
      <c r="H120" s="79">
        <f>H8*G120</f>
        <v>0</v>
      </c>
      <c r="I120" s="57"/>
    </row>
    <row r="121" spans="1:9" ht="15.75" customHeight="1">
      <c r="A121" s="59"/>
      <c r="B121" s="75" t="s">
        <v>208</v>
      </c>
      <c r="C121" s="76" t="s">
        <v>62</v>
      </c>
      <c r="D121" s="77"/>
      <c r="E121" s="78"/>
      <c r="F121" s="99"/>
      <c r="G121" s="93">
        <v>0</v>
      </c>
      <c r="H121" s="79">
        <f>H8*G121</f>
        <v>0</v>
      </c>
      <c r="I121" s="57"/>
    </row>
    <row r="122" spans="1:9" ht="15.75" customHeight="1">
      <c r="A122" s="59"/>
      <c r="B122" s="75" t="s">
        <v>209</v>
      </c>
      <c r="C122" s="76" t="s">
        <v>63</v>
      </c>
      <c r="D122" s="77"/>
      <c r="E122" s="78"/>
      <c r="F122" s="99"/>
      <c r="G122" s="93">
        <v>0</v>
      </c>
      <c r="H122" s="79">
        <f>H8*G122</f>
        <v>0</v>
      </c>
      <c r="I122" s="57"/>
    </row>
    <row r="123" spans="1:9" ht="15.75" customHeight="1">
      <c r="A123" s="59"/>
      <c r="B123" s="75" t="s">
        <v>210</v>
      </c>
      <c r="C123" s="76" t="s">
        <v>64</v>
      </c>
      <c r="D123" s="77"/>
      <c r="E123" s="78"/>
      <c r="F123" s="99"/>
      <c r="G123" s="93">
        <v>0</v>
      </c>
      <c r="H123" s="79">
        <f>H8*G123</f>
        <v>0</v>
      </c>
      <c r="I123" s="57"/>
    </row>
    <row r="124" spans="1:9" ht="15.75" customHeight="1">
      <c r="A124" s="59"/>
      <c r="B124" s="75" t="s">
        <v>211</v>
      </c>
      <c r="C124" s="76" t="s">
        <v>65</v>
      </c>
      <c r="D124" s="77"/>
      <c r="E124" s="78"/>
      <c r="F124" s="99"/>
      <c r="G124" s="93">
        <v>0</v>
      </c>
      <c r="H124" s="79">
        <f>H8*G124</f>
        <v>0</v>
      </c>
      <c r="I124" s="57"/>
    </row>
    <row r="125" spans="1:9" ht="15.75" customHeight="1">
      <c r="A125" s="59"/>
      <c r="B125" s="75" t="s">
        <v>212</v>
      </c>
      <c r="C125" s="76" t="s">
        <v>66</v>
      </c>
      <c r="D125" s="77"/>
      <c r="E125" s="78"/>
      <c r="F125" s="99"/>
      <c r="G125" s="93">
        <v>0</v>
      </c>
      <c r="H125" s="79">
        <f>H8*G125</f>
        <v>0</v>
      </c>
      <c r="I125" s="57"/>
    </row>
    <row r="126" spans="1:9" ht="15.75" customHeight="1">
      <c r="A126" s="59"/>
      <c r="B126" s="75" t="s">
        <v>213</v>
      </c>
      <c r="C126" s="76" t="s">
        <v>67</v>
      </c>
      <c r="D126" s="77"/>
      <c r="E126" s="78"/>
      <c r="F126" s="99"/>
      <c r="G126" s="93">
        <v>0</v>
      </c>
      <c r="H126" s="79">
        <f>H8*G126</f>
        <v>0</v>
      </c>
      <c r="I126" s="57"/>
    </row>
    <row r="127" spans="1:9" ht="15.75" customHeight="1">
      <c r="A127" s="59"/>
      <c r="B127" s="75" t="s">
        <v>214</v>
      </c>
      <c r="C127" s="76" t="s">
        <v>68</v>
      </c>
      <c r="D127" s="77"/>
      <c r="E127" s="78"/>
      <c r="F127" s="99"/>
      <c r="G127" s="93">
        <v>0</v>
      </c>
      <c r="H127" s="79">
        <f>H8*G127</f>
        <v>0</v>
      </c>
      <c r="I127" s="57"/>
    </row>
    <row r="128" spans="1:9" ht="15.75" customHeight="1">
      <c r="A128" s="59"/>
      <c r="B128" s="75" t="s">
        <v>215</v>
      </c>
      <c r="C128" s="76" t="s">
        <v>265</v>
      </c>
      <c r="D128" s="77"/>
      <c r="E128" s="78"/>
      <c r="F128" s="99"/>
      <c r="G128" s="93">
        <v>0</v>
      </c>
      <c r="H128" s="79">
        <f>H8*G128</f>
        <v>0</v>
      </c>
      <c r="I128" s="57"/>
    </row>
    <row r="129" spans="1:9" ht="15.75" customHeight="1">
      <c r="A129" s="59"/>
      <c r="B129" s="59"/>
      <c r="C129" s="82" t="s">
        <v>59</v>
      </c>
      <c r="D129" s="77"/>
      <c r="E129" s="78"/>
      <c r="F129" s="99"/>
      <c r="G129" s="93">
        <v>0</v>
      </c>
      <c r="H129" s="79">
        <f>H8*G129</f>
        <v>0</v>
      </c>
      <c r="I129" s="57"/>
    </row>
    <row r="130" spans="1:9" ht="15.75" customHeight="1">
      <c r="A130" s="57"/>
      <c r="B130" s="57"/>
      <c r="C130" s="57"/>
      <c r="D130" s="57"/>
      <c r="E130" s="80"/>
      <c r="F130" s="101"/>
      <c r="G130" s="94"/>
      <c r="H130" s="57"/>
      <c r="I130" s="57"/>
    </row>
    <row r="131" spans="1:9" ht="15.75" customHeight="1">
      <c r="A131" s="68" t="s">
        <v>185</v>
      </c>
      <c r="B131" s="118" t="s">
        <v>69</v>
      </c>
      <c r="C131" s="119"/>
      <c r="D131" s="69"/>
      <c r="E131" s="70"/>
      <c r="F131" s="97"/>
      <c r="G131" s="91">
        <f>SUM(G132:G142)</f>
        <v>0</v>
      </c>
      <c r="H131" s="83">
        <f>H8*G131</f>
        <v>0</v>
      </c>
      <c r="I131" s="57"/>
    </row>
    <row r="132" spans="1:9" ht="15.75" customHeight="1">
      <c r="A132" s="59"/>
      <c r="B132" s="75" t="s">
        <v>238</v>
      </c>
      <c r="C132" s="76" t="s">
        <v>262</v>
      </c>
      <c r="D132" s="77"/>
      <c r="E132" s="78"/>
      <c r="F132" s="99"/>
      <c r="G132" s="93">
        <v>0</v>
      </c>
      <c r="H132" s="79">
        <f>H8*G132</f>
        <v>0</v>
      </c>
      <c r="I132" s="57"/>
    </row>
    <row r="133" spans="1:9" ht="15.75" customHeight="1">
      <c r="A133" s="59"/>
      <c r="B133" s="75" t="s">
        <v>239</v>
      </c>
      <c r="C133" s="76" t="s">
        <v>263</v>
      </c>
      <c r="D133" s="77"/>
      <c r="E133" s="78"/>
      <c r="F133" s="99"/>
      <c r="G133" s="93">
        <v>0</v>
      </c>
      <c r="H133" s="79">
        <f>H8*G133</f>
        <v>0</v>
      </c>
      <c r="I133" s="57"/>
    </row>
    <row r="134" spans="1:9" s="45" customFormat="1" ht="15.75" customHeight="1">
      <c r="A134" s="59"/>
      <c r="B134" s="75" t="s">
        <v>240</v>
      </c>
      <c r="C134" s="76" t="s">
        <v>193</v>
      </c>
      <c r="D134" s="77"/>
      <c r="E134" s="78"/>
      <c r="F134" s="99"/>
      <c r="G134" s="93">
        <v>0</v>
      </c>
      <c r="H134" s="79">
        <f>H8*G134</f>
        <v>0</v>
      </c>
      <c r="I134" s="57"/>
    </row>
    <row r="135" spans="1:9" ht="15.75" customHeight="1">
      <c r="A135" s="59"/>
      <c r="B135" s="75" t="s">
        <v>241</v>
      </c>
      <c r="C135" s="76" t="s">
        <v>71</v>
      </c>
      <c r="D135" s="77"/>
      <c r="E135" s="78"/>
      <c r="F135" s="99"/>
      <c r="G135" s="93">
        <v>0</v>
      </c>
      <c r="H135" s="79">
        <f>H8*G135</f>
        <v>0</v>
      </c>
      <c r="I135" s="57"/>
    </row>
    <row r="136" spans="1:9" ht="15.75" customHeight="1">
      <c r="A136" s="59"/>
      <c r="B136" s="75" t="s">
        <v>242</v>
      </c>
      <c r="C136" s="76" t="s">
        <v>267</v>
      </c>
      <c r="D136" s="77"/>
      <c r="E136" s="78"/>
      <c r="F136" s="99"/>
      <c r="G136" s="93">
        <v>0</v>
      </c>
      <c r="H136" s="79">
        <f>H8*G136</f>
        <v>0</v>
      </c>
      <c r="I136" s="57"/>
    </row>
    <row r="137" spans="1:9" ht="15.75" customHeight="1">
      <c r="A137" s="59"/>
      <c r="B137" s="75" t="s">
        <v>243</v>
      </c>
      <c r="C137" s="76" t="s">
        <v>72</v>
      </c>
      <c r="D137" s="77"/>
      <c r="E137" s="78"/>
      <c r="F137" s="99"/>
      <c r="G137" s="93">
        <v>0</v>
      </c>
      <c r="H137" s="79">
        <f>H8*G137</f>
        <v>0</v>
      </c>
      <c r="I137" s="57"/>
    </row>
    <row r="138" spans="1:9" ht="15.75" customHeight="1">
      <c r="A138" s="57"/>
      <c r="B138" s="75" t="s">
        <v>244</v>
      </c>
      <c r="C138" s="76" t="s">
        <v>73</v>
      </c>
      <c r="D138" s="77"/>
      <c r="E138" s="78"/>
      <c r="F138" s="99"/>
      <c r="G138" s="93">
        <v>0</v>
      </c>
      <c r="H138" s="79">
        <f>H8*G138</f>
        <v>0</v>
      </c>
      <c r="I138" s="57"/>
    </row>
    <row r="139" spans="1:9" ht="15.75" customHeight="1">
      <c r="A139" s="57"/>
      <c r="B139" s="75" t="s">
        <v>245</v>
      </c>
      <c r="C139" s="76" t="s">
        <v>277</v>
      </c>
      <c r="D139" s="77"/>
      <c r="E139" s="78"/>
      <c r="F139" s="99"/>
      <c r="G139" s="93">
        <v>0</v>
      </c>
      <c r="H139" s="79">
        <f>H8*G139</f>
        <v>0</v>
      </c>
      <c r="I139" s="57"/>
    </row>
    <row r="140" spans="1:9" s="4" customFormat="1" ht="15.75" customHeight="1">
      <c r="A140" s="57"/>
      <c r="B140" s="75" t="s">
        <v>246</v>
      </c>
      <c r="C140" s="76" t="s">
        <v>278</v>
      </c>
      <c r="D140" s="77"/>
      <c r="E140" s="78"/>
      <c r="F140" s="99"/>
      <c r="G140" s="93">
        <v>0</v>
      </c>
      <c r="H140" s="79">
        <f>H8*G140</f>
        <v>0</v>
      </c>
      <c r="I140" s="57"/>
    </row>
    <row r="141" spans="1:9" s="4" customFormat="1" ht="15.75" customHeight="1">
      <c r="A141" s="57"/>
      <c r="B141" s="75" t="s">
        <v>247</v>
      </c>
      <c r="C141" s="76" t="s">
        <v>70</v>
      </c>
      <c r="D141" s="77"/>
      <c r="E141" s="78"/>
      <c r="F141" s="99"/>
      <c r="G141" s="93">
        <v>0</v>
      </c>
      <c r="H141" s="79">
        <f>H8*G141</f>
        <v>0</v>
      </c>
      <c r="I141" s="57"/>
    </row>
    <row r="142" spans="1:9" ht="15.75" customHeight="1">
      <c r="A142" s="59"/>
      <c r="B142" s="59"/>
      <c r="C142" s="82" t="s">
        <v>59</v>
      </c>
      <c r="D142" s="77"/>
      <c r="E142" s="78"/>
      <c r="F142" s="99"/>
      <c r="G142" s="93">
        <v>0</v>
      </c>
      <c r="H142" s="79">
        <f>H8*G142</f>
        <v>0</v>
      </c>
      <c r="I142" s="57"/>
    </row>
    <row r="143" spans="1:9" ht="15.75" customHeight="1">
      <c r="A143" s="57"/>
      <c r="B143" s="57"/>
      <c r="C143" s="57"/>
      <c r="D143" s="57"/>
      <c r="E143" s="80"/>
      <c r="F143" s="101"/>
      <c r="G143" s="94"/>
      <c r="H143" s="57"/>
      <c r="I143" s="57"/>
    </row>
    <row r="144" spans="1:9" ht="15.75" customHeight="1">
      <c r="A144" s="118" t="s">
        <v>74</v>
      </c>
      <c r="B144" s="118"/>
      <c r="C144" s="118"/>
      <c r="D144" s="69"/>
      <c r="E144" s="70"/>
      <c r="F144" s="97"/>
      <c r="G144" s="91">
        <f>G10+G28+G33+G44+G56+G65+G76+G92+G100+G105+G114+G119+G131</f>
        <v>0</v>
      </c>
      <c r="H144" s="83">
        <f>H8*G144</f>
        <v>0</v>
      </c>
      <c r="I144" s="57"/>
    </row>
    <row r="145" spans="1:9" ht="15.75" customHeight="1">
      <c r="A145" s="59"/>
      <c r="B145" s="59"/>
      <c r="C145" s="89" t="s">
        <v>75</v>
      </c>
      <c r="D145" s="77"/>
      <c r="E145" s="78"/>
      <c r="F145" s="99"/>
      <c r="G145" s="96"/>
      <c r="H145" s="79"/>
      <c r="I145" s="57"/>
    </row>
    <row r="146" spans="1:9" ht="15.75" customHeight="1">
      <c r="A146" s="62" t="s">
        <v>186</v>
      </c>
      <c r="B146" s="57"/>
      <c r="C146" s="76" t="s">
        <v>264</v>
      </c>
      <c r="D146" s="90">
        <v>7.0000000000000007E-2</v>
      </c>
      <c r="E146" s="78"/>
      <c r="F146" s="99"/>
      <c r="G146" s="93">
        <f>(G144-G12)*0.07</f>
        <v>0</v>
      </c>
      <c r="H146" s="79">
        <f>H8*G146</f>
        <v>0</v>
      </c>
      <c r="I146" s="57"/>
    </row>
    <row r="147" spans="1:9" ht="15.75" customHeight="1">
      <c r="A147" s="62" t="s">
        <v>187</v>
      </c>
      <c r="B147" s="57"/>
      <c r="C147" s="76" t="s">
        <v>76</v>
      </c>
      <c r="D147" s="90">
        <v>0.02</v>
      </c>
      <c r="E147" s="78"/>
      <c r="F147" s="99"/>
      <c r="G147" s="93">
        <f>(G144-G12)*0.02</f>
        <v>0</v>
      </c>
      <c r="H147" s="79">
        <f>H8*G147</f>
        <v>0</v>
      </c>
      <c r="I147" s="57"/>
    </row>
    <row r="148" spans="1:9" ht="15.75" customHeight="1">
      <c r="A148" s="62" t="s">
        <v>200</v>
      </c>
      <c r="B148" s="57"/>
      <c r="C148" s="76" t="s">
        <v>139</v>
      </c>
      <c r="D148" s="90">
        <v>0.03</v>
      </c>
      <c r="E148" s="78"/>
      <c r="F148" s="99"/>
      <c r="G148" s="93">
        <f>(G144-G12)*0.03</f>
        <v>0</v>
      </c>
      <c r="H148" s="79">
        <f>H8*G148</f>
        <v>0</v>
      </c>
      <c r="I148" s="57"/>
    </row>
    <row r="149" spans="1:9" ht="15.75" customHeight="1">
      <c r="A149" s="62" t="s">
        <v>225</v>
      </c>
      <c r="B149" s="57"/>
      <c r="C149" s="76" t="s">
        <v>77</v>
      </c>
      <c r="D149" s="90">
        <v>0.03</v>
      </c>
      <c r="E149" s="78"/>
      <c r="F149" s="99"/>
      <c r="G149" s="93">
        <f>(G144-G12)*0.03</f>
        <v>0</v>
      </c>
      <c r="H149" s="79">
        <f>H8*G149</f>
        <v>0</v>
      </c>
      <c r="I149" s="57"/>
    </row>
    <row r="150" spans="1:9" ht="15.75" customHeight="1">
      <c r="A150" s="118" t="s">
        <v>78</v>
      </c>
      <c r="B150" s="119"/>
      <c r="C150" s="69"/>
      <c r="D150" s="69"/>
      <c r="E150" s="70"/>
      <c r="F150" s="97"/>
      <c r="G150" s="91">
        <f>G144+G146+G147+G148+G149</f>
        <v>0</v>
      </c>
      <c r="H150" s="81">
        <f>H8*G150</f>
        <v>0</v>
      </c>
      <c r="I150" s="57"/>
    </row>
    <row r="151" spans="1:9" ht="15.75" customHeight="1">
      <c r="A151" s="5"/>
      <c r="B151" s="5"/>
      <c r="C151" s="5"/>
      <c r="D151" s="5"/>
      <c r="F151" s="5"/>
      <c r="G151" s="1"/>
      <c r="H151" s="5"/>
      <c r="I151" s="5"/>
    </row>
    <row r="152" spans="1:9" s="48" customFormat="1" ht="15.75" customHeight="1">
      <c r="C152" s="52" t="s">
        <v>198</v>
      </c>
      <c r="E152" s="56"/>
      <c r="G152" s="1"/>
    </row>
    <row r="153" spans="1:9" s="48" customFormat="1" ht="15.75" customHeight="1">
      <c r="C153" s="52"/>
      <c r="E153" s="56"/>
      <c r="G153" s="1"/>
    </row>
    <row r="154" spans="1:9" s="4" customFormat="1" ht="15.75" customHeight="1">
      <c r="A154" s="5"/>
      <c r="B154" s="5"/>
      <c r="C154" s="44" t="s">
        <v>141</v>
      </c>
      <c r="D154" s="49"/>
      <c r="E154" s="56"/>
      <c r="F154" s="5"/>
      <c r="G154" s="1"/>
      <c r="H154" s="5"/>
      <c r="I154" s="5"/>
    </row>
    <row r="155" spans="1:9" s="45" customFormat="1" ht="15.75" customHeight="1">
      <c r="C155" s="121" t="s">
        <v>268</v>
      </c>
      <c r="D155" s="121"/>
      <c r="E155" s="121"/>
      <c r="G155" s="1"/>
    </row>
    <row r="156" spans="1:9" s="54" customFormat="1" ht="51" customHeight="1">
      <c r="C156" s="120" t="s">
        <v>164</v>
      </c>
      <c r="D156" s="120"/>
      <c r="E156" s="120"/>
      <c r="F156" s="2"/>
      <c r="G156" s="3"/>
      <c r="H156" s="2"/>
    </row>
    <row r="157" spans="1:9" ht="39" customHeight="1">
      <c r="C157" s="117" t="s">
        <v>138</v>
      </c>
      <c r="D157" s="117"/>
      <c r="E157" s="117"/>
      <c r="F157" s="2"/>
      <c r="G157" s="3"/>
      <c r="H157" s="2"/>
    </row>
    <row r="158" spans="1:9" ht="39" customHeight="1">
      <c r="C158" s="120" t="s">
        <v>269</v>
      </c>
      <c r="D158" s="120"/>
      <c r="E158" s="120"/>
      <c r="G158" s="1"/>
    </row>
    <row r="159" spans="1:9" ht="15.75" customHeight="1">
      <c r="G159" s="1"/>
    </row>
    <row r="160" spans="1:9" ht="15.75" customHeight="1">
      <c r="G160" s="1"/>
    </row>
    <row r="161" spans="7:7" ht="15.75" customHeight="1">
      <c r="G161" s="1"/>
    </row>
    <row r="162" spans="7:7" ht="15.75" customHeight="1">
      <c r="G162" s="1"/>
    </row>
    <row r="163" spans="7:7" ht="15.75" customHeight="1">
      <c r="G163" s="1"/>
    </row>
    <row r="164" spans="7:7" ht="15.75" customHeight="1">
      <c r="G164" s="1"/>
    </row>
    <row r="165" spans="7:7" ht="15.75" customHeight="1">
      <c r="G165" s="1"/>
    </row>
    <row r="166" spans="7:7" ht="15.75" customHeight="1">
      <c r="G166" s="1"/>
    </row>
    <row r="167" spans="7:7" ht="15.75" customHeight="1">
      <c r="G167" s="1"/>
    </row>
    <row r="168" spans="7:7" ht="15.75" customHeight="1">
      <c r="G168" s="1"/>
    </row>
    <row r="169" spans="7:7" ht="15.75" customHeight="1">
      <c r="G169" s="1"/>
    </row>
    <row r="170" spans="7:7" ht="15.75" customHeight="1">
      <c r="G170" s="1"/>
    </row>
    <row r="171" spans="7:7" ht="15.75" customHeight="1">
      <c r="G171" s="1"/>
    </row>
    <row r="172" spans="7:7" ht="15.75" customHeight="1">
      <c r="G172" s="1"/>
    </row>
    <row r="173" spans="7:7" ht="15.75" customHeight="1">
      <c r="G173" s="1"/>
    </row>
    <row r="174" spans="7:7" ht="15.75" customHeight="1">
      <c r="G174" s="1"/>
    </row>
    <row r="175" spans="7:7" ht="15.75" customHeight="1">
      <c r="G175" s="1"/>
    </row>
    <row r="176" spans="7:7" ht="15.75" customHeight="1">
      <c r="G176" s="1"/>
    </row>
    <row r="177" spans="7:7" ht="15.75" customHeight="1">
      <c r="G177" s="1"/>
    </row>
    <row r="178" spans="7:7" ht="15.75" customHeight="1">
      <c r="G178" s="1"/>
    </row>
    <row r="179" spans="7:7" ht="15.75" customHeight="1">
      <c r="G179" s="1"/>
    </row>
    <row r="180" spans="7:7" ht="15.75" customHeight="1">
      <c r="G180" s="1"/>
    </row>
    <row r="181" spans="7:7" ht="15.75" customHeight="1">
      <c r="G181" s="1"/>
    </row>
    <row r="182" spans="7:7" ht="15.75" customHeight="1">
      <c r="G182" s="1"/>
    </row>
    <row r="183" spans="7:7" ht="15.75" customHeight="1">
      <c r="G183" s="1"/>
    </row>
    <row r="184" spans="7:7" ht="15.75" customHeight="1">
      <c r="G184" s="1"/>
    </row>
    <row r="185" spans="7:7" ht="15.75" customHeight="1">
      <c r="G185" s="1"/>
    </row>
    <row r="186" spans="7:7" ht="15.75" customHeight="1">
      <c r="G186" s="1"/>
    </row>
    <row r="187" spans="7:7" ht="15.75" customHeight="1">
      <c r="G187" s="1"/>
    </row>
    <row r="188" spans="7:7" ht="15.75" customHeight="1">
      <c r="G188" s="1"/>
    </row>
    <row r="189" spans="7:7" ht="15.75" customHeight="1">
      <c r="G189" s="1"/>
    </row>
    <row r="190" spans="7:7" ht="15.75" customHeight="1">
      <c r="G190" s="1"/>
    </row>
    <row r="191" spans="7:7" ht="15.75" customHeight="1">
      <c r="G191" s="1"/>
    </row>
    <row r="192" spans="7:7" ht="15.75" customHeight="1">
      <c r="G192" s="1"/>
    </row>
    <row r="193" spans="7:7" ht="15.75" customHeight="1">
      <c r="G193" s="1"/>
    </row>
    <row r="194" spans="7:7" ht="15.75" customHeight="1">
      <c r="G194" s="1"/>
    </row>
    <row r="195" spans="7:7" ht="15.75" customHeight="1">
      <c r="G195" s="1"/>
    </row>
    <row r="196" spans="7:7" ht="15.75" customHeight="1">
      <c r="G196" s="1"/>
    </row>
    <row r="197" spans="7:7" ht="15.75" customHeight="1">
      <c r="G197" s="1"/>
    </row>
    <row r="198" spans="7:7" ht="15.75" customHeight="1">
      <c r="G198" s="1"/>
    </row>
    <row r="199" spans="7:7" ht="15.75" customHeight="1">
      <c r="G199" s="1"/>
    </row>
    <row r="200" spans="7:7" ht="15.75" customHeight="1">
      <c r="G200" s="1"/>
    </row>
    <row r="201" spans="7:7" ht="15.75" customHeight="1">
      <c r="G201" s="1"/>
    </row>
    <row r="202" spans="7:7" ht="15.75" customHeight="1">
      <c r="G202" s="1"/>
    </row>
    <row r="203" spans="7:7" ht="15.75" customHeight="1">
      <c r="G203" s="1"/>
    </row>
    <row r="204" spans="7:7" ht="15.75" customHeight="1">
      <c r="G204" s="1"/>
    </row>
    <row r="205" spans="7:7" ht="15.75" customHeight="1">
      <c r="G205" s="1"/>
    </row>
    <row r="206" spans="7:7" ht="15.75" customHeight="1">
      <c r="G206" s="1"/>
    </row>
    <row r="207" spans="7:7" ht="15.75" customHeight="1">
      <c r="G207" s="1"/>
    </row>
    <row r="208" spans="7:7" ht="15.75" customHeight="1">
      <c r="G208" s="1"/>
    </row>
    <row r="209" spans="7:7" ht="15.75" customHeight="1">
      <c r="G209" s="1"/>
    </row>
    <row r="210" spans="7:7" ht="15.75" customHeight="1">
      <c r="G210" s="1"/>
    </row>
    <row r="211" spans="7:7" ht="15.75" customHeight="1">
      <c r="G211" s="1"/>
    </row>
    <row r="212" spans="7:7" ht="15.75" customHeight="1">
      <c r="G212" s="1"/>
    </row>
    <row r="213" spans="7:7" ht="15.75" customHeight="1">
      <c r="G213" s="1"/>
    </row>
    <row r="214" spans="7:7" ht="15.75" customHeight="1">
      <c r="G214" s="1"/>
    </row>
    <row r="215" spans="7:7" ht="15.75" customHeight="1">
      <c r="G215" s="1"/>
    </row>
    <row r="216" spans="7:7" ht="15.75" customHeight="1">
      <c r="G216" s="1"/>
    </row>
    <row r="217" spans="7:7" ht="15.75" customHeight="1">
      <c r="G217" s="1"/>
    </row>
    <row r="218" spans="7:7" ht="15.75" customHeight="1">
      <c r="G218" s="1"/>
    </row>
    <row r="219" spans="7:7" ht="15.75" customHeight="1">
      <c r="G219" s="1"/>
    </row>
    <row r="220" spans="7:7" ht="15.75" customHeight="1">
      <c r="G220" s="1"/>
    </row>
    <row r="221" spans="7:7" ht="15.75" customHeight="1">
      <c r="G221" s="1"/>
    </row>
    <row r="222" spans="7:7" ht="15.75" customHeight="1">
      <c r="G222" s="1"/>
    </row>
    <row r="223" spans="7:7" ht="15.75" customHeight="1">
      <c r="G223" s="1"/>
    </row>
    <row r="224" spans="7:7" ht="15.75" customHeight="1">
      <c r="G224" s="1"/>
    </row>
    <row r="225" spans="7:7" ht="15.75" customHeight="1">
      <c r="G225" s="1"/>
    </row>
    <row r="226" spans="7:7" ht="15.75" customHeight="1">
      <c r="G226" s="1"/>
    </row>
    <row r="227" spans="7:7" ht="15.75" customHeight="1">
      <c r="G227" s="1"/>
    </row>
    <row r="228" spans="7:7" ht="15.75" customHeight="1">
      <c r="G228" s="1"/>
    </row>
    <row r="229" spans="7:7" ht="15.75" customHeight="1">
      <c r="G229" s="1"/>
    </row>
    <row r="230" spans="7:7" ht="15.75" customHeight="1">
      <c r="G230" s="1"/>
    </row>
    <row r="231" spans="7:7" ht="15.75" customHeight="1">
      <c r="G231" s="1"/>
    </row>
    <row r="232" spans="7:7" ht="15.75" customHeight="1">
      <c r="G232" s="1"/>
    </row>
    <row r="233" spans="7:7" ht="15.75" customHeight="1">
      <c r="G233" s="1"/>
    </row>
    <row r="234" spans="7:7" ht="15.75" customHeight="1">
      <c r="G234" s="1"/>
    </row>
    <row r="235" spans="7:7" ht="15.75" customHeight="1">
      <c r="G235" s="1"/>
    </row>
    <row r="236" spans="7:7" ht="15.75" customHeight="1">
      <c r="G236" s="1"/>
    </row>
    <row r="237" spans="7:7" ht="15.75" customHeight="1">
      <c r="G237" s="1"/>
    </row>
    <row r="238" spans="7:7" ht="15.75" customHeight="1">
      <c r="G238" s="1"/>
    </row>
    <row r="239" spans="7:7" ht="15.75" customHeight="1">
      <c r="G239" s="1"/>
    </row>
    <row r="240" spans="7:7" ht="15.75" customHeight="1">
      <c r="G240" s="1"/>
    </row>
    <row r="241" spans="7:7" ht="15.75" customHeight="1">
      <c r="G241" s="1"/>
    </row>
    <row r="242" spans="7:7" ht="15.75" customHeight="1">
      <c r="G242" s="1"/>
    </row>
    <row r="243" spans="7:7" ht="15.75" customHeight="1">
      <c r="G243" s="1"/>
    </row>
    <row r="244" spans="7:7" ht="15.75" customHeight="1">
      <c r="G244" s="1"/>
    </row>
    <row r="245" spans="7:7" ht="15.75" customHeight="1">
      <c r="G245" s="1"/>
    </row>
    <row r="246" spans="7:7" ht="15.75" customHeight="1">
      <c r="G246" s="1"/>
    </row>
    <row r="247" spans="7:7" ht="15.75" customHeight="1">
      <c r="G247" s="1"/>
    </row>
    <row r="248" spans="7:7" ht="15.75" customHeight="1">
      <c r="G248" s="1"/>
    </row>
    <row r="249" spans="7:7" ht="15.75" customHeight="1">
      <c r="G249" s="1"/>
    </row>
    <row r="250" spans="7:7" ht="15.75" customHeight="1">
      <c r="G250" s="1"/>
    </row>
    <row r="251" spans="7:7" ht="15.75" customHeight="1">
      <c r="G251" s="1"/>
    </row>
    <row r="252" spans="7:7" ht="15.75" customHeight="1">
      <c r="G252" s="1"/>
    </row>
    <row r="253" spans="7:7" ht="15.75" customHeight="1">
      <c r="G253" s="1"/>
    </row>
    <row r="254" spans="7:7" ht="15.75" customHeight="1">
      <c r="G254" s="1"/>
    </row>
    <row r="255" spans="7:7" ht="15.75" customHeight="1">
      <c r="G255" s="1"/>
    </row>
    <row r="256" spans="7:7" ht="15.75" customHeight="1">
      <c r="G256" s="1"/>
    </row>
    <row r="257" spans="7:7" ht="15.75" customHeight="1">
      <c r="G257" s="1"/>
    </row>
    <row r="258" spans="7:7" ht="15.75" customHeight="1">
      <c r="G258" s="1"/>
    </row>
    <row r="259" spans="7:7" ht="15.75" customHeight="1">
      <c r="G259" s="1"/>
    </row>
    <row r="260" spans="7:7" ht="15.75" customHeight="1">
      <c r="G260" s="1"/>
    </row>
    <row r="261" spans="7:7" ht="15.75" customHeight="1">
      <c r="G261" s="1"/>
    </row>
    <row r="262" spans="7:7" ht="15.75" customHeight="1">
      <c r="G262" s="1"/>
    </row>
    <row r="263" spans="7:7" ht="15.75" customHeight="1">
      <c r="G263" s="1"/>
    </row>
    <row r="264" spans="7:7" ht="15.75" customHeight="1">
      <c r="G264" s="1"/>
    </row>
    <row r="265" spans="7:7" ht="15.75" customHeight="1">
      <c r="G265" s="1"/>
    </row>
    <row r="266" spans="7:7" ht="15.75" customHeight="1">
      <c r="G266" s="1"/>
    </row>
    <row r="267" spans="7:7" ht="15.75" customHeight="1">
      <c r="G267" s="1"/>
    </row>
    <row r="268" spans="7:7" ht="15.75" customHeight="1">
      <c r="G268" s="1"/>
    </row>
    <row r="269" spans="7:7" ht="15.75" customHeight="1">
      <c r="G269" s="1"/>
    </row>
    <row r="270" spans="7:7" ht="15.75" customHeight="1">
      <c r="G270" s="1"/>
    </row>
    <row r="271" spans="7:7" ht="15.75" customHeight="1">
      <c r="G271" s="1"/>
    </row>
    <row r="272" spans="7:7" ht="15.75" customHeight="1">
      <c r="G272" s="1"/>
    </row>
    <row r="273" spans="7:7" ht="15.75" customHeight="1">
      <c r="G273" s="1"/>
    </row>
    <row r="274" spans="7:7" ht="15.75" customHeight="1">
      <c r="G274" s="1"/>
    </row>
    <row r="275" spans="7:7" ht="15.75" customHeight="1">
      <c r="G275" s="1"/>
    </row>
    <row r="276" spans="7:7" ht="15.75" customHeight="1">
      <c r="G276" s="1"/>
    </row>
    <row r="277" spans="7:7" ht="15.75" customHeight="1">
      <c r="G277" s="1"/>
    </row>
    <row r="278" spans="7:7" ht="15.75" customHeight="1">
      <c r="G278" s="1"/>
    </row>
    <row r="279" spans="7:7" ht="15.75" customHeight="1">
      <c r="G279" s="1"/>
    </row>
    <row r="280" spans="7:7" ht="15.75" customHeight="1">
      <c r="G280" s="1"/>
    </row>
    <row r="281" spans="7:7" ht="15.75" customHeight="1">
      <c r="G281" s="1"/>
    </row>
    <row r="282" spans="7:7" ht="15.75" customHeight="1">
      <c r="G282" s="1"/>
    </row>
    <row r="283" spans="7:7" ht="15.75" customHeight="1">
      <c r="G283" s="1"/>
    </row>
    <row r="284" spans="7:7" ht="15.75" customHeight="1">
      <c r="G284" s="1"/>
    </row>
    <row r="285" spans="7:7" ht="15.75" customHeight="1">
      <c r="G285" s="1"/>
    </row>
    <row r="286" spans="7:7" ht="15.75" customHeight="1">
      <c r="G286" s="1"/>
    </row>
    <row r="287" spans="7:7" ht="15.75" customHeight="1">
      <c r="G287" s="1"/>
    </row>
    <row r="288" spans="7:7" ht="15.75" customHeight="1">
      <c r="G288" s="1"/>
    </row>
    <row r="289" spans="7:7" ht="15.75" customHeight="1">
      <c r="G289" s="1"/>
    </row>
    <row r="290" spans="7:7" ht="15.75" customHeight="1">
      <c r="G290" s="1"/>
    </row>
    <row r="291" spans="7:7" ht="15.75" customHeight="1">
      <c r="G291" s="1"/>
    </row>
    <row r="292" spans="7:7" ht="15.75" customHeight="1">
      <c r="G292" s="1"/>
    </row>
    <row r="293" spans="7:7" ht="15.75" customHeight="1">
      <c r="G293" s="1"/>
    </row>
    <row r="294" spans="7:7" ht="15.75" customHeight="1">
      <c r="G294" s="1"/>
    </row>
    <row r="295" spans="7:7" ht="15.75" customHeight="1">
      <c r="G295" s="1"/>
    </row>
    <row r="296" spans="7:7" ht="15.75" customHeight="1">
      <c r="G296" s="1"/>
    </row>
    <row r="297" spans="7:7" ht="15.75" customHeight="1">
      <c r="G297" s="1"/>
    </row>
    <row r="298" spans="7:7" ht="15.75" customHeight="1">
      <c r="G298" s="1"/>
    </row>
    <row r="299" spans="7:7" ht="15.75" customHeight="1">
      <c r="G299" s="1"/>
    </row>
    <row r="300" spans="7:7" ht="15.75" customHeight="1">
      <c r="G300" s="1"/>
    </row>
    <row r="301" spans="7:7" ht="15.75" customHeight="1">
      <c r="G301" s="1"/>
    </row>
    <row r="302" spans="7:7" ht="15.75" customHeight="1">
      <c r="G302" s="1"/>
    </row>
    <row r="303" spans="7:7" ht="15.75" customHeight="1">
      <c r="G303" s="1"/>
    </row>
    <row r="304" spans="7:7" ht="15.75" customHeight="1">
      <c r="G304" s="1"/>
    </row>
    <row r="305" spans="7:7" ht="15.75" customHeight="1">
      <c r="G305" s="1"/>
    </row>
    <row r="306" spans="7:7" ht="15.75" customHeight="1">
      <c r="G306" s="1"/>
    </row>
    <row r="307" spans="7:7" ht="15.75" customHeight="1">
      <c r="G307" s="1"/>
    </row>
    <row r="308" spans="7:7" ht="15.75" customHeight="1">
      <c r="G308" s="1"/>
    </row>
    <row r="309" spans="7:7" ht="15.75" customHeight="1">
      <c r="G309" s="1"/>
    </row>
    <row r="310" spans="7:7" ht="15.75" customHeight="1">
      <c r="G310" s="1"/>
    </row>
    <row r="311" spans="7:7" ht="15.75" customHeight="1">
      <c r="G311" s="1"/>
    </row>
    <row r="312" spans="7:7" ht="15.75" customHeight="1">
      <c r="G312" s="1"/>
    </row>
    <row r="313" spans="7:7" ht="15.75" customHeight="1">
      <c r="G313" s="1"/>
    </row>
    <row r="314" spans="7:7" ht="15.75" customHeight="1">
      <c r="G314" s="1"/>
    </row>
    <row r="315" spans="7:7" ht="15.75" customHeight="1">
      <c r="G315" s="1"/>
    </row>
    <row r="316" spans="7:7" ht="15.75" customHeight="1">
      <c r="G316" s="1"/>
    </row>
    <row r="317" spans="7:7" ht="15.75" customHeight="1">
      <c r="G317" s="1"/>
    </row>
    <row r="318" spans="7:7" ht="15.75" customHeight="1">
      <c r="G318" s="1"/>
    </row>
    <row r="319" spans="7:7" ht="15.75" customHeight="1">
      <c r="G319" s="1"/>
    </row>
    <row r="320" spans="7:7" ht="15.75" customHeight="1">
      <c r="G320" s="1"/>
    </row>
    <row r="321" spans="7:7" ht="15.75" customHeight="1">
      <c r="G321" s="1"/>
    </row>
    <row r="322" spans="7:7" ht="15.75" customHeight="1">
      <c r="G322" s="1"/>
    </row>
    <row r="323" spans="7:7" ht="15.75" customHeight="1">
      <c r="G323" s="1"/>
    </row>
    <row r="324" spans="7:7" ht="15.75" customHeight="1">
      <c r="G324" s="1"/>
    </row>
    <row r="325" spans="7:7" ht="15.75" customHeight="1">
      <c r="G325" s="1"/>
    </row>
    <row r="326" spans="7:7" ht="15.75" customHeight="1">
      <c r="G326" s="1"/>
    </row>
    <row r="327" spans="7:7" ht="15.75" customHeight="1">
      <c r="G327" s="1"/>
    </row>
    <row r="328" spans="7:7" ht="15.75" customHeight="1">
      <c r="G328" s="1"/>
    </row>
    <row r="329" spans="7:7" ht="15.75" customHeight="1">
      <c r="G329" s="1"/>
    </row>
    <row r="330" spans="7:7" ht="15.75" customHeight="1">
      <c r="G330" s="1"/>
    </row>
    <row r="331" spans="7:7" ht="15.75" customHeight="1">
      <c r="G331" s="1"/>
    </row>
    <row r="332" spans="7:7" ht="15.75" customHeight="1">
      <c r="G332" s="1"/>
    </row>
    <row r="333" spans="7:7" ht="15.75" customHeight="1">
      <c r="G333" s="1"/>
    </row>
    <row r="334" spans="7:7" ht="15.75" customHeight="1">
      <c r="G334" s="1"/>
    </row>
    <row r="335" spans="7:7" ht="15.75" customHeight="1">
      <c r="G335" s="1"/>
    </row>
    <row r="336" spans="7:7" ht="15.75" customHeight="1">
      <c r="G336" s="1"/>
    </row>
    <row r="337" spans="7:7" ht="15.75" customHeight="1">
      <c r="G337" s="1"/>
    </row>
    <row r="338" spans="7:7" ht="15.75" customHeight="1">
      <c r="G338" s="1"/>
    </row>
    <row r="339" spans="7:7" ht="15.75" customHeight="1">
      <c r="G339" s="1"/>
    </row>
    <row r="340" spans="7:7" ht="15.75" customHeight="1">
      <c r="G340" s="1"/>
    </row>
    <row r="341" spans="7:7" ht="15.75" customHeight="1">
      <c r="G341" s="1"/>
    </row>
    <row r="342" spans="7:7" ht="15.75" customHeight="1">
      <c r="G342" s="1"/>
    </row>
    <row r="343" spans="7:7" ht="15.75" customHeight="1">
      <c r="G343" s="1"/>
    </row>
    <row r="344" spans="7:7" ht="15.75" customHeight="1">
      <c r="G344" s="1"/>
    </row>
    <row r="345" spans="7:7" ht="15.75" customHeight="1">
      <c r="G345" s="1"/>
    </row>
    <row r="346" spans="7:7" ht="15.75" customHeight="1">
      <c r="G346" s="1"/>
    </row>
    <row r="347" spans="7:7" ht="15.75" customHeight="1">
      <c r="G347" s="1"/>
    </row>
    <row r="348" spans="7:7" ht="15.75" customHeight="1">
      <c r="G348" s="1"/>
    </row>
    <row r="349" spans="7:7" ht="15.75" customHeight="1">
      <c r="G349" s="1"/>
    </row>
    <row r="350" spans="7:7" ht="15.75" customHeight="1">
      <c r="G350" s="1"/>
    </row>
    <row r="351" spans="7:7" ht="15.75" customHeight="1">
      <c r="G351" s="1"/>
    </row>
    <row r="352" spans="7:7" ht="15.75" customHeight="1">
      <c r="G352" s="1"/>
    </row>
    <row r="353" spans="7:7" ht="15.75" customHeight="1">
      <c r="G353" s="1"/>
    </row>
    <row r="354" spans="7:7" ht="15.75" customHeight="1">
      <c r="G354" s="1"/>
    </row>
    <row r="355" spans="7:7" ht="15.75" customHeight="1">
      <c r="G355" s="1"/>
    </row>
    <row r="356" spans="7:7" ht="15.75" customHeight="1">
      <c r="G356" s="1"/>
    </row>
    <row r="357" spans="7:7" ht="15.75" customHeight="1">
      <c r="G357" s="1"/>
    </row>
    <row r="358" spans="7:7" ht="15.75" customHeight="1">
      <c r="G358" s="1"/>
    </row>
    <row r="359" spans="7:7" ht="15.75" customHeight="1">
      <c r="G359" s="1"/>
    </row>
    <row r="360" spans="7:7" ht="15.75" customHeight="1">
      <c r="G360" s="1"/>
    </row>
    <row r="361" spans="7:7" ht="15.75" customHeight="1">
      <c r="G361" s="1"/>
    </row>
    <row r="362" spans="7:7" ht="15.75" customHeight="1">
      <c r="G362" s="1"/>
    </row>
    <row r="363" spans="7:7" ht="15.75" customHeight="1">
      <c r="G363" s="1"/>
    </row>
    <row r="364" spans="7:7" ht="15.75" customHeight="1">
      <c r="G364" s="1"/>
    </row>
    <row r="365" spans="7:7" ht="15.75" customHeight="1">
      <c r="G365" s="1"/>
    </row>
    <row r="366" spans="7:7" ht="15.75" customHeight="1">
      <c r="G366" s="1"/>
    </row>
    <row r="367" spans="7:7" ht="15.75" customHeight="1">
      <c r="G367" s="1"/>
    </row>
    <row r="368" spans="7:7" ht="15.75" customHeight="1">
      <c r="G368" s="1"/>
    </row>
    <row r="369" spans="7:7" ht="15.75" customHeight="1">
      <c r="G369" s="1"/>
    </row>
    <row r="370" spans="7:7" ht="15.75" customHeight="1">
      <c r="G370" s="1"/>
    </row>
    <row r="371" spans="7:7" ht="15.75" customHeight="1">
      <c r="G371" s="1"/>
    </row>
    <row r="372" spans="7:7" ht="15.75" customHeight="1">
      <c r="G372" s="1"/>
    </row>
    <row r="373" spans="7:7" ht="15.75" customHeight="1">
      <c r="G373" s="1"/>
    </row>
    <row r="374" spans="7:7" ht="15.75" customHeight="1">
      <c r="G374" s="1"/>
    </row>
    <row r="375" spans="7:7" ht="15.75" customHeight="1">
      <c r="G375" s="1"/>
    </row>
    <row r="376" spans="7:7" ht="15.75" customHeight="1">
      <c r="G376" s="1"/>
    </row>
    <row r="377" spans="7:7" ht="15.75" customHeight="1">
      <c r="G377" s="1"/>
    </row>
    <row r="378" spans="7:7" ht="15.75" customHeight="1">
      <c r="G378" s="1"/>
    </row>
    <row r="379" spans="7:7" ht="15.75" customHeight="1">
      <c r="G379" s="1"/>
    </row>
    <row r="380" spans="7:7" ht="15.75" customHeight="1">
      <c r="G380" s="1"/>
    </row>
    <row r="381" spans="7:7" ht="15.75" customHeight="1">
      <c r="G381" s="1"/>
    </row>
    <row r="382" spans="7:7" ht="15.75" customHeight="1">
      <c r="G382" s="1"/>
    </row>
    <row r="383" spans="7:7" ht="15.75" customHeight="1">
      <c r="G383" s="1"/>
    </row>
    <row r="384" spans="7:7" ht="15.75" customHeight="1">
      <c r="G384" s="1"/>
    </row>
    <row r="385" spans="7:7" ht="15.75" customHeight="1">
      <c r="G385" s="1"/>
    </row>
    <row r="386" spans="7:7" ht="15.75" customHeight="1">
      <c r="G386" s="1"/>
    </row>
    <row r="387" spans="7:7" ht="15.75" customHeight="1">
      <c r="G387" s="1"/>
    </row>
    <row r="388" spans="7:7" ht="15.75" customHeight="1">
      <c r="G388" s="1"/>
    </row>
    <row r="389" spans="7:7" ht="15.75" customHeight="1">
      <c r="G389" s="1"/>
    </row>
    <row r="390" spans="7:7" ht="15.75" customHeight="1">
      <c r="G390" s="1"/>
    </row>
    <row r="391" spans="7:7" ht="15.75" customHeight="1">
      <c r="G391" s="1"/>
    </row>
    <row r="392" spans="7:7" ht="15.75" customHeight="1">
      <c r="G392" s="1"/>
    </row>
    <row r="393" spans="7:7" ht="15.75" customHeight="1">
      <c r="G393" s="1"/>
    </row>
    <row r="394" spans="7:7" ht="15.75" customHeight="1">
      <c r="G394" s="1"/>
    </row>
    <row r="395" spans="7:7" ht="15.75" customHeight="1">
      <c r="G395" s="1"/>
    </row>
    <row r="396" spans="7:7" ht="15.75" customHeight="1">
      <c r="G396" s="1"/>
    </row>
    <row r="397" spans="7:7" ht="15.75" customHeight="1">
      <c r="G397" s="1"/>
    </row>
    <row r="398" spans="7:7" ht="15.75" customHeight="1">
      <c r="G398" s="1"/>
    </row>
    <row r="399" spans="7:7" ht="15.75" customHeight="1">
      <c r="G399" s="1"/>
    </row>
    <row r="400" spans="7:7" ht="15.75" customHeight="1">
      <c r="G400" s="1"/>
    </row>
    <row r="401" spans="7:7" ht="15.75" customHeight="1">
      <c r="G401" s="1"/>
    </row>
    <row r="402" spans="7:7" ht="15.75" customHeight="1">
      <c r="G402" s="1"/>
    </row>
    <row r="403" spans="7:7" ht="15.75" customHeight="1">
      <c r="G403" s="1"/>
    </row>
    <row r="404" spans="7:7" ht="15.75" customHeight="1">
      <c r="G404" s="1"/>
    </row>
    <row r="405" spans="7:7" ht="15.75" customHeight="1">
      <c r="G405" s="1"/>
    </row>
    <row r="406" spans="7:7" ht="15.75" customHeight="1">
      <c r="G406" s="1"/>
    </row>
    <row r="407" spans="7:7" ht="15.75" customHeight="1">
      <c r="G407" s="1"/>
    </row>
    <row r="408" spans="7:7" ht="15.75" customHeight="1">
      <c r="G408" s="1"/>
    </row>
    <row r="409" spans="7:7" ht="15.75" customHeight="1">
      <c r="G409" s="1"/>
    </row>
    <row r="410" spans="7:7" ht="15.75" customHeight="1">
      <c r="G410" s="1"/>
    </row>
    <row r="411" spans="7:7" ht="15.75" customHeight="1">
      <c r="G411" s="1"/>
    </row>
    <row r="412" spans="7:7" ht="15.75" customHeight="1">
      <c r="G412" s="1"/>
    </row>
    <row r="413" spans="7:7" ht="15.75" customHeight="1">
      <c r="G413" s="1"/>
    </row>
    <row r="414" spans="7:7" ht="15.75" customHeight="1">
      <c r="G414" s="1"/>
    </row>
    <row r="415" spans="7:7" ht="15.75" customHeight="1">
      <c r="G415" s="1"/>
    </row>
    <row r="416" spans="7:7" ht="15.75" customHeight="1">
      <c r="G416" s="1"/>
    </row>
    <row r="417" spans="7:7" ht="15.75" customHeight="1">
      <c r="G417" s="1"/>
    </row>
    <row r="418" spans="7:7" ht="15.75" customHeight="1">
      <c r="G418" s="1"/>
    </row>
    <row r="419" spans="7:7" ht="15.75" customHeight="1">
      <c r="G419" s="1"/>
    </row>
    <row r="420" spans="7:7" ht="15.75" customHeight="1">
      <c r="G420" s="1"/>
    </row>
    <row r="421" spans="7:7" ht="15.75" customHeight="1">
      <c r="G421" s="1"/>
    </row>
    <row r="422" spans="7:7" ht="15.75" customHeight="1">
      <c r="G422" s="1"/>
    </row>
    <row r="423" spans="7:7" ht="15.75" customHeight="1">
      <c r="G423" s="1"/>
    </row>
    <row r="424" spans="7:7" ht="15.75" customHeight="1">
      <c r="G424" s="1"/>
    </row>
    <row r="425" spans="7:7" ht="15.75" customHeight="1">
      <c r="G425" s="1"/>
    </row>
    <row r="426" spans="7:7" ht="15.75" customHeight="1">
      <c r="G426" s="1"/>
    </row>
    <row r="427" spans="7:7" ht="15.75" customHeight="1">
      <c r="G427" s="1"/>
    </row>
    <row r="428" spans="7:7" ht="15.75" customHeight="1">
      <c r="G428" s="1"/>
    </row>
    <row r="429" spans="7:7" ht="15.75" customHeight="1">
      <c r="G429" s="1"/>
    </row>
    <row r="430" spans="7:7" ht="15.75" customHeight="1">
      <c r="G430" s="1"/>
    </row>
    <row r="431" spans="7:7" ht="15.75" customHeight="1">
      <c r="G431" s="1"/>
    </row>
    <row r="432" spans="7:7" ht="15.75" customHeight="1">
      <c r="G432" s="1"/>
    </row>
    <row r="433" spans="7:7" ht="15.75" customHeight="1">
      <c r="G433" s="1"/>
    </row>
    <row r="434" spans="7:7" ht="15.75" customHeight="1">
      <c r="G434" s="1"/>
    </row>
    <row r="435" spans="7:7" ht="15.75" customHeight="1">
      <c r="G435" s="1"/>
    </row>
    <row r="436" spans="7:7" ht="15.75" customHeight="1">
      <c r="G436" s="1"/>
    </row>
    <row r="437" spans="7:7" ht="15.75" customHeight="1">
      <c r="G437" s="1"/>
    </row>
    <row r="438" spans="7:7" ht="15.75" customHeight="1">
      <c r="G438" s="1"/>
    </row>
    <row r="439" spans="7:7" ht="15.75" customHeight="1">
      <c r="G439" s="1"/>
    </row>
    <row r="440" spans="7:7" ht="15.75" customHeight="1">
      <c r="G440" s="1"/>
    </row>
    <row r="441" spans="7:7" ht="15.75" customHeight="1">
      <c r="G441" s="1"/>
    </row>
    <row r="442" spans="7:7" ht="15.75" customHeight="1">
      <c r="G442" s="1"/>
    </row>
    <row r="443" spans="7:7" ht="15.75" customHeight="1">
      <c r="G443" s="1"/>
    </row>
    <row r="444" spans="7:7" ht="15.75" customHeight="1">
      <c r="G444" s="1"/>
    </row>
    <row r="445" spans="7:7" ht="15.75" customHeight="1">
      <c r="G445" s="1"/>
    </row>
    <row r="446" spans="7:7" ht="15.75" customHeight="1">
      <c r="G446" s="1"/>
    </row>
    <row r="447" spans="7:7" ht="15.75" customHeight="1">
      <c r="G447" s="1"/>
    </row>
    <row r="448" spans="7:7" ht="15.75" customHeight="1">
      <c r="G448" s="1"/>
    </row>
    <row r="449" spans="7:7" ht="15.75" customHeight="1">
      <c r="G449" s="1"/>
    </row>
    <row r="450" spans="7:7" ht="15.75" customHeight="1">
      <c r="G450" s="1"/>
    </row>
    <row r="451" spans="7:7" ht="15.75" customHeight="1">
      <c r="G451" s="1"/>
    </row>
    <row r="452" spans="7:7" ht="15.75" customHeight="1">
      <c r="G452" s="1"/>
    </row>
    <row r="453" spans="7:7" ht="15.75" customHeight="1">
      <c r="G453" s="1"/>
    </row>
    <row r="454" spans="7:7" ht="15.75" customHeight="1">
      <c r="G454" s="1"/>
    </row>
    <row r="455" spans="7:7" ht="15.75" customHeight="1">
      <c r="G455" s="1"/>
    </row>
    <row r="456" spans="7:7" ht="15.75" customHeight="1">
      <c r="G456" s="1"/>
    </row>
    <row r="457" spans="7:7" ht="15.75" customHeight="1">
      <c r="G457" s="1"/>
    </row>
    <row r="458" spans="7:7" ht="15.75" customHeight="1">
      <c r="G458" s="1"/>
    </row>
    <row r="459" spans="7:7" ht="15.75" customHeight="1">
      <c r="G459" s="1"/>
    </row>
    <row r="460" spans="7:7" ht="15.75" customHeight="1">
      <c r="G460" s="1"/>
    </row>
    <row r="461" spans="7:7" ht="15.75" customHeight="1">
      <c r="G461" s="1"/>
    </row>
    <row r="462" spans="7:7" ht="15.75" customHeight="1">
      <c r="G462" s="1"/>
    </row>
    <row r="463" spans="7:7" ht="15.75" customHeight="1">
      <c r="G463" s="1"/>
    </row>
    <row r="464" spans="7:7" ht="15.75" customHeight="1">
      <c r="G464" s="1"/>
    </row>
    <row r="465" spans="7:7" ht="15.75" customHeight="1">
      <c r="G465" s="1"/>
    </row>
    <row r="466" spans="7:7" ht="15.75" customHeight="1">
      <c r="G466" s="1"/>
    </row>
    <row r="467" spans="7:7" ht="15.75" customHeight="1">
      <c r="G467" s="1"/>
    </row>
    <row r="468" spans="7:7" ht="15.75" customHeight="1">
      <c r="G468" s="1"/>
    </row>
    <row r="469" spans="7:7" ht="15.75" customHeight="1">
      <c r="G469" s="1"/>
    </row>
    <row r="470" spans="7:7" ht="15.75" customHeight="1">
      <c r="G470" s="1"/>
    </row>
    <row r="471" spans="7:7" ht="15.75" customHeight="1">
      <c r="G471" s="1"/>
    </row>
    <row r="472" spans="7:7" ht="15.75" customHeight="1">
      <c r="G472" s="1"/>
    </row>
    <row r="473" spans="7:7" ht="15.75" customHeight="1">
      <c r="G473" s="1"/>
    </row>
    <row r="474" spans="7:7" ht="15.75" customHeight="1">
      <c r="G474" s="1"/>
    </row>
    <row r="475" spans="7:7" ht="15.75" customHeight="1">
      <c r="G475" s="1"/>
    </row>
    <row r="476" spans="7:7" ht="15.75" customHeight="1">
      <c r="G476" s="1"/>
    </row>
    <row r="477" spans="7:7" ht="15.75" customHeight="1">
      <c r="G477" s="1"/>
    </row>
    <row r="478" spans="7:7" ht="15.75" customHeight="1">
      <c r="G478" s="1"/>
    </row>
    <row r="479" spans="7:7" ht="15.75" customHeight="1">
      <c r="G479" s="1"/>
    </row>
    <row r="480" spans="7:7" ht="15.75" customHeight="1">
      <c r="G480" s="1"/>
    </row>
    <row r="481" spans="7:7" ht="15.75" customHeight="1">
      <c r="G481" s="1"/>
    </row>
    <row r="482" spans="7:7" ht="15.75" customHeight="1">
      <c r="G482" s="1"/>
    </row>
    <row r="483" spans="7:7" ht="15.75" customHeight="1">
      <c r="G483" s="1"/>
    </row>
    <row r="484" spans="7:7" ht="15.75" customHeight="1">
      <c r="G484" s="1"/>
    </row>
    <row r="485" spans="7:7" ht="15.75" customHeight="1">
      <c r="G485" s="1"/>
    </row>
    <row r="486" spans="7:7" ht="15.75" customHeight="1">
      <c r="G486" s="1"/>
    </row>
    <row r="487" spans="7:7" ht="15.75" customHeight="1">
      <c r="G487" s="1"/>
    </row>
    <row r="488" spans="7:7" ht="15.75" customHeight="1">
      <c r="G488" s="1"/>
    </row>
    <row r="489" spans="7:7" ht="15.75" customHeight="1">
      <c r="G489" s="1"/>
    </row>
    <row r="490" spans="7:7" ht="15.75" customHeight="1">
      <c r="G490" s="1"/>
    </row>
    <row r="491" spans="7:7" ht="15.75" customHeight="1">
      <c r="G491" s="1"/>
    </row>
    <row r="492" spans="7:7" ht="15.75" customHeight="1">
      <c r="G492" s="1"/>
    </row>
    <row r="493" spans="7:7" ht="15.75" customHeight="1">
      <c r="G493" s="1"/>
    </row>
    <row r="494" spans="7:7" ht="15.75" customHeight="1">
      <c r="G494" s="1"/>
    </row>
    <row r="495" spans="7:7" ht="15.75" customHeight="1">
      <c r="G495" s="1"/>
    </row>
    <row r="496" spans="7:7" ht="15.75" customHeight="1">
      <c r="G496" s="1"/>
    </row>
    <row r="497" spans="7:7" ht="15.75" customHeight="1">
      <c r="G497" s="1"/>
    </row>
    <row r="498" spans="7:7" ht="15.75" customHeight="1">
      <c r="G498" s="1"/>
    </row>
    <row r="499" spans="7:7" ht="15.75" customHeight="1">
      <c r="G499" s="1"/>
    </row>
    <row r="500" spans="7:7" ht="15.75" customHeight="1">
      <c r="G500" s="1"/>
    </row>
    <row r="501" spans="7:7" ht="15.75" customHeight="1">
      <c r="G501" s="1"/>
    </row>
    <row r="502" spans="7:7" ht="15.75" customHeight="1">
      <c r="G502" s="1"/>
    </row>
    <row r="503" spans="7:7" ht="15.75" customHeight="1">
      <c r="G503" s="1"/>
    </row>
    <row r="504" spans="7:7" ht="15.75" customHeight="1">
      <c r="G504" s="1"/>
    </row>
    <row r="505" spans="7:7" ht="15.75" customHeight="1">
      <c r="G505" s="1"/>
    </row>
    <row r="506" spans="7:7" ht="15.75" customHeight="1">
      <c r="G506" s="1"/>
    </row>
    <row r="507" spans="7:7" ht="15.75" customHeight="1">
      <c r="G507" s="1"/>
    </row>
    <row r="508" spans="7:7" ht="15.75" customHeight="1">
      <c r="G508" s="1"/>
    </row>
    <row r="509" spans="7:7" ht="15.75" customHeight="1">
      <c r="G509" s="1"/>
    </row>
    <row r="510" spans="7:7" ht="15.75" customHeight="1">
      <c r="G510" s="1"/>
    </row>
    <row r="511" spans="7:7" ht="15.75" customHeight="1">
      <c r="G511" s="1"/>
    </row>
    <row r="512" spans="7:7" ht="15.75" customHeight="1">
      <c r="G512" s="1"/>
    </row>
    <row r="513" spans="7:7" ht="15.75" customHeight="1">
      <c r="G513" s="1"/>
    </row>
    <row r="514" spans="7:7" ht="15.75" customHeight="1">
      <c r="G514" s="1"/>
    </row>
    <row r="515" spans="7:7" ht="15.75" customHeight="1">
      <c r="G515" s="1"/>
    </row>
    <row r="516" spans="7:7" ht="15.75" customHeight="1">
      <c r="G516" s="1"/>
    </row>
    <row r="517" spans="7:7" ht="15.75" customHeight="1">
      <c r="G517" s="1"/>
    </row>
    <row r="518" spans="7:7" ht="15.75" customHeight="1">
      <c r="G518" s="1"/>
    </row>
    <row r="519" spans="7:7" ht="15.75" customHeight="1">
      <c r="G519" s="1"/>
    </row>
    <row r="520" spans="7:7" ht="15.75" customHeight="1">
      <c r="G520" s="1"/>
    </row>
    <row r="521" spans="7:7" ht="15.75" customHeight="1">
      <c r="G521" s="1"/>
    </row>
    <row r="522" spans="7:7" ht="15.75" customHeight="1">
      <c r="G522" s="1"/>
    </row>
    <row r="523" spans="7:7" ht="15.75" customHeight="1">
      <c r="G523" s="1"/>
    </row>
    <row r="524" spans="7:7" ht="15.75" customHeight="1">
      <c r="G524" s="1"/>
    </row>
    <row r="525" spans="7:7" ht="15.75" customHeight="1">
      <c r="G525" s="1"/>
    </row>
    <row r="526" spans="7:7" ht="15.75" customHeight="1">
      <c r="G526" s="1"/>
    </row>
    <row r="527" spans="7:7" ht="15.75" customHeight="1">
      <c r="G527" s="1"/>
    </row>
    <row r="528" spans="7:7" ht="15.75" customHeight="1">
      <c r="G528" s="1"/>
    </row>
    <row r="529" spans="7:7" ht="15.75" customHeight="1">
      <c r="G529" s="1"/>
    </row>
    <row r="530" spans="7:7" ht="15.75" customHeight="1">
      <c r="G530" s="1"/>
    </row>
    <row r="531" spans="7:7" ht="15.75" customHeight="1">
      <c r="G531" s="1"/>
    </row>
    <row r="532" spans="7:7" ht="15.75" customHeight="1">
      <c r="G532" s="1"/>
    </row>
    <row r="533" spans="7:7" ht="15.75" customHeight="1">
      <c r="G533" s="1"/>
    </row>
    <row r="534" spans="7:7" ht="15.75" customHeight="1">
      <c r="G534" s="1"/>
    </row>
    <row r="535" spans="7:7" ht="15.75" customHeight="1">
      <c r="G535" s="1"/>
    </row>
    <row r="536" spans="7:7" ht="15.75" customHeight="1">
      <c r="G536" s="1"/>
    </row>
    <row r="537" spans="7:7" ht="15.75" customHeight="1">
      <c r="G537" s="1"/>
    </row>
    <row r="538" spans="7:7" ht="15.75" customHeight="1">
      <c r="G538" s="1"/>
    </row>
    <row r="539" spans="7:7" ht="15.75" customHeight="1">
      <c r="G539" s="1"/>
    </row>
    <row r="540" spans="7:7" ht="15.75" customHeight="1">
      <c r="G540" s="1"/>
    </row>
    <row r="541" spans="7:7" ht="15.75" customHeight="1">
      <c r="G541" s="1"/>
    </row>
    <row r="542" spans="7:7" ht="15.75" customHeight="1">
      <c r="G542" s="1"/>
    </row>
    <row r="543" spans="7:7" ht="15.75" customHeight="1">
      <c r="G543" s="1"/>
    </row>
    <row r="544" spans="7:7" ht="15.75" customHeight="1">
      <c r="G544" s="1"/>
    </row>
    <row r="545" spans="7:7" ht="15.75" customHeight="1">
      <c r="G545" s="1"/>
    </row>
    <row r="546" spans="7:7" ht="15.75" customHeight="1">
      <c r="G546" s="1"/>
    </row>
    <row r="547" spans="7:7" ht="15.75" customHeight="1">
      <c r="G547" s="1"/>
    </row>
    <row r="548" spans="7:7" ht="15.75" customHeight="1">
      <c r="G548" s="1"/>
    </row>
    <row r="549" spans="7:7" ht="15.75" customHeight="1">
      <c r="G549" s="1"/>
    </row>
    <row r="550" spans="7:7" ht="15.75" customHeight="1">
      <c r="G550" s="1"/>
    </row>
    <row r="551" spans="7:7" ht="15.75" customHeight="1">
      <c r="G551" s="1"/>
    </row>
    <row r="552" spans="7:7" ht="15.75" customHeight="1">
      <c r="G552" s="1"/>
    </row>
    <row r="553" spans="7:7" ht="15.75" customHeight="1">
      <c r="G553" s="1"/>
    </row>
    <row r="554" spans="7:7" ht="15.75" customHeight="1">
      <c r="G554" s="1"/>
    </row>
    <row r="555" spans="7:7" ht="15.75" customHeight="1">
      <c r="G555" s="1"/>
    </row>
    <row r="556" spans="7:7" ht="15.75" customHeight="1">
      <c r="G556" s="1"/>
    </row>
    <row r="557" spans="7:7" ht="15.75" customHeight="1">
      <c r="G557" s="1"/>
    </row>
    <row r="558" spans="7:7" ht="15.75" customHeight="1">
      <c r="G558" s="1"/>
    </row>
    <row r="559" spans="7:7" ht="15.75" customHeight="1">
      <c r="G559" s="1"/>
    </row>
    <row r="560" spans="7:7" ht="15.75" customHeight="1">
      <c r="G560" s="1"/>
    </row>
    <row r="561" spans="7:7" ht="15.75" customHeight="1">
      <c r="G561" s="1"/>
    </row>
    <row r="562" spans="7:7" ht="15.75" customHeight="1">
      <c r="G562" s="1"/>
    </row>
    <row r="563" spans="7:7" ht="15.75" customHeight="1">
      <c r="G563" s="1"/>
    </row>
    <row r="564" spans="7:7" ht="15.75" customHeight="1">
      <c r="G564" s="1"/>
    </row>
    <row r="565" spans="7:7" ht="15.75" customHeight="1">
      <c r="G565" s="1"/>
    </row>
    <row r="566" spans="7:7" ht="15.75" customHeight="1">
      <c r="G566" s="1"/>
    </row>
    <row r="567" spans="7:7" ht="15.75" customHeight="1">
      <c r="G567" s="1"/>
    </row>
    <row r="568" spans="7:7" ht="15.75" customHeight="1">
      <c r="G568" s="1"/>
    </row>
    <row r="569" spans="7:7" ht="15.75" customHeight="1">
      <c r="G569" s="1"/>
    </row>
    <row r="570" spans="7:7" ht="15.75" customHeight="1">
      <c r="G570" s="1"/>
    </row>
    <row r="571" spans="7:7" ht="15.75" customHeight="1">
      <c r="G571" s="1"/>
    </row>
    <row r="572" spans="7:7" ht="15.75" customHeight="1">
      <c r="G572" s="1"/>
    </row>
    <row r="573" spans="7:7" ht="15.75" customHeight="1">
      <c r="G573" s="1"/>
    </row>
    <row r="574" spans="7:7" ht="15.75" customHeight="1">
      <c r="G574" s="1"/>
    </row>
    <row r="575" spans="7:7" ht="15.75" customHeight="1">
      <c r="G575" s="1"/>
    </row>
    <row r="576" spans="7:7" ht="15.75" customHeight="1">
      <c r="G576" s="1"/>
    </row>
    <row r="577" spans="7:7" ht="15.75" customHeight="1">
      <c r="G577" s="1"/>
    </row>
    <row r="578" spans="7:7" ht="15.75" customHeight="1">
      <c r="G578" s="1"/>
    </row>
    <row r="579" spans="7:7" ht="15.75" customHeight="1">
      <c r="G579" s="1"/>
    </row>
    <row r="580" spans="7:7" ht="15.75" customHeight="1">
      <c r="G580" s="1"/>
    </row>
    <row r="581" spans="7:7" ht="15.75" customHeight="1">
      <c r="G581" s="1"/>
    </row>
    <row r="582" spans="7:7" ht="15.75" customHeight="1">
      <c r="G582" s="1"/>
    </row>
    <row r="583" spans="7:7" ht="15.75" customHeight="1">
      <c r="G583" s="1"/>
    </row>
    <row r="584" spans="7:7" ht="15.75" customHeight="1">
      <c r="G584" s="1"/>
    </row>
    <row r="585" spans="7:7" ht="15.75" customHeight="1">
      <c r="G585" s="1"/>
    </row>
    <row r="586" spans="7:7" ht="15.75" customHeight="1">
      <c r="G586" s="1"/>
    </row>
    <row r="587" spans="7:7" ht="15.75" customHeight="1">
      <c r="G587" s="1"/>
    </row>
    <row r="588" spans="7:7" ht="15.75" customHeight="1">
      <c r="G588" s="1"/>
    </row>
    <row r="589" spans="7:7" ht="15.75" customHeight="1">
      <c r="G589" s="1"/>
    </row>
    <row r="590" spans="7:7" ht="15.75" customHeight="1">
      <c r="G590" s="1"/>
    </row>
    <row r="591" spans="7:7" ht="15.75" customHeight="1">
      <c r="G591" s="1"/>
    </row>
    <row r="592" spans="7:7" ht="15.75" customHeight="1">
      <c r="G592" s="1"/>
    </row>
    <row r="593" spans="7:7" ht="15.75" customHeight="1">
      <c r="G593" s="1"/>
    </row>
    <row r="594" spans="7:7" ht="15.75" customHeight="1">
      <c r="G594" s="1"/>
    </row>
    <row r="595" spans="7:7" ht="15.75" customHeight="1">
      <c r="G595" s="1"/>
    </row>
    <row r="596" spans="7:7" ht="15.75" customHeight="1">
      <c r="G596" s="1"/>
    </row>
    <row r="597" spans="7:7" ht="15.75" customHeight="1">
      <c r="G597" s="1"/>
    </row>
    <row r="598" spans="7:7" ht="15.75" customHeight="1">
      <c r="G598" s="1"/>
    </row>
    <row r="599" spans="7:7" ht="15.75" customHeight="1">
      <c r="G599" s="1"/>
    </row>
    <row r="600" spans="7:7" ht="15.75" customHeight="1">
      <c r="G600" s="1"/>
    </row>
    <row r="601" spans="7:7" ht="15.75" customHeight="1">
      <c r="G601" s="1"/>
    </row>
    <row r="602" spans="7:7" ht="15.75" customHeight="1">
      <c r="G602" s="1"/>
    </row>
    <row r="603" spans="7:7" ht="15.75" customHeight="1">
      <c r="G603" s="1"/>
    </row>
    <row r="604" spans="7:7" ht="15.75" customHeight="1">
      <c r="G604" s="1"/>
    </row>
    <row r="605" spans="7:7" ht="15.75" customHeight="1">
      <c r="G605" s="1"/>
    </row>
    <row r="606" spans="7:7" ht="15.75" customHeight="1">
      <c r="G606" s="1"/>
    </row>
    <row r="607" spans="7:7" ht="15.75" customHeight="1">
      <c r="G607" s="1"/>
    </row>
    <row r="608" spans="7:7" ht="15.75" customHeight="1">
      <c r="G608" s="1"/>
    </row>
    <row r="609" spans="7:7" ht="15.75" customHeight="1">
      <c r="G609" s="1"/>
    </row>
    <row r="610" spans="7:7" ht="15.75" customHeight="1">
      <c r="G610" s="1"/>
    </row>
    <row r="611" spans="7:7" ht="15.75" customHeight="1">
      <c r="G611" s="1"/>
    </row>
    <row r="612" spans="7:7" ht="15.75" customHeight="1">
      <c r="G612" s="1"/>
    </row>
    <row r="613" spans="7:7" ht="15.75" customHeight="1">
      <c r="G613" s="1"/>
    </row>
    <row r="614" spans="7:7" ht="15.75" customHeight="1">
      <c r="G614" s="1"/>
    </row>
    <row r="615" spans="7:7" ht="15.75" customHeight="1">
      <c r="G615" s="1"/>
    </row>
    <row r="616" spans="7:7" ht="15.75" customHeight="1">
      <c r="G616" s="1"/>
    </row>
    <row r="617" spans="7:7" ht="15.75" customHeight="1">
      <c r="G617" s="1"/>
    </row>
    <row r="618" spans="7:7" ht="15.75" customHeight="1">
      <c r="G618" s="1"/>
    </row>
    <row r="619" spans="7:7" ht="15.75" customHeight="1">
      <c r="G619" s="1"/>
    </row>
    <row r="620" spans="7:7" ht="15.75" customHeight="1">
      <c r="G620" s="1"/>
    </row>
    <row r="621" spans="7:7" ht="15.75" customHeight="1">
      <c r="G621" s="1"/>
    </row>
    <row r="622" spans="7:7" ht="15.75" customHeight="1">
      <c r="G622" s="1"/>
    </row>
    <row r="623" spans="7:7" ht="15.75" customHeight="1">
      <c r="G623" s="1"/>
    </row>
    <row r="624" spans="7:7" ht="15.75" customHeight="1">
      <c r="G624" s="1"/>
    </row>
    <row r="625" spans="7:7" ht="15.75" customHeight="1">
      <c r="G625" s="1"/>
    </row>
    <row r="626" spans="7:7" ht="15.75" customHeight="1">
      <c r="G626" s="1"/>
    </row>
    <row r="627" spans="7:7" ht="15.75" customHeight="1">
      <c r="G627" s="1"/>
    </row>
    <row r="628" spans="7:7" ht="15.75" customHeight="1">
      <c r="G628" s="1"/>
    </row>
    <row r="629" spans="7:7" ht="15.75" customHeight="1">
      <c r="G629" s="1"/>
    </row>
    <row r="630" spans="7:7" ht="15.75" customHeight="1">
      <c r="G630" s="1"/>
    </row>
    <row r="631" spans="7:7" ht="15.75" customHeight="1">
      <c r="G631" s="1"/>
    </row>
    <row r="632" spans="7:7" ht="15.75" customHeight="1">
      <c r="G632" s="1"/>
    </row>
    <row r="633" spans="7:7" ht="15.75" customHeight="1">
      <c r="G633" s="1"/>
    </row>
    <row r="634" spans="7:7" ht="15.75" customHeight="1">
      <c r="G634" s="1"/>
    </row>
    <row r="635" spans="7:7" ht="15.75" customHeight="1">
      <c r="G635" s="1"/>
    </row>
    <row r="636" spans="7:7" ht="15.75" customHeight="1">
      <c r="G636" s="1"/>
    </row>
    <row r="637" spans="7:7" ht="15.75" customHeight="1">
      <c r="G637" s="1"/>
    </row>
    <row r="638" spans="7:7" ht="15.75" customHeight="1">
      <c r="G638" s="1"/>
    </row>
    <row r="639" spans="7:7" ht="15.75" customHeight="1">
      <c r="G639" s="1"/>
    </row>
    <row r="640" spans="7:7" ht="15.75" customHeight="1">
      <c r="G640" s="1"/>
    </row>
    <row r="641" spans="7:7" ht="15.75" customHeight="1">
      <c r="G641" s="1"/>
    </row>
    <row r="642" spans="7:7" ht="15.75" customHeight="1">
      <c r="G642" s="1"/>
    </row>
    <row r="643" spans="7:7" ht="15.75" customHeight="1">
      <c r="G643" s="1"/>
    </row>
    <row r="644" spans="7:7" ht="15.75" customHeight="1">
      <c r="G644" s="1"/>
    </row>
    <row r="645" spans="7:7" ht="15.75" customHeight="1">
      <c r="G645" s="1"/>
    </row>
    <row r="646" spans="7:7" ht="15.75" customHeight="1">
      <c r="G646" s="1"/>
    </row>
    <row r="647" spans="7:7" ht="15.75" customHeight="1">
      <c r="G647" s="1"/>
    </row>
    <row r="648" spans="7:7" ht="15.75" customHeight="1">
      <c r="G648" s="1"/>
    </row>
    <row r="649" spans="7:7" ht="15.75" customHeight="1">
      <c r="G649" s="1"/>
    </row>
    <row r="650" spans="7:7" ht="15.75" customHeight="1">
      <c r="G650" s="1"/>
    </row>
    <row r="651" spans="7:7" ht="15.75" customHeight="1">
      <c r="G651" s="1"/>
    </row>
    <row r="652" spans="7:7" ht="15.75" customHeight="1">
      <c r="G652" s="1"/>
    </row>
    <row r="653" spans="7:7" ht="15.75" customHeight="1">
      <c r="G653" s="1"/>
    </row>
    <row r="654" spans="7:7" ht="15.75" customHeight="1">
      <c r="G654" s="1"/>
    </row>
    <row r="655" spans="7:7" ht="15.75" customHeight="1">
      <c r="G655" s="1"/>
    </row>
    <row r="656" spans="7:7" ht="15.75" customHeight="1">
      <c r="G656" s="1"/>
    </row>
    <row r="657" spans="7:7" ht="15.75" customHeight="1">
      <c r="G657" s="1"/>
    </row>
    <row r="658" spans="7:7" ht="15.75" customHeight="1">
      <c r="G658" s="1"/>
    </row>
    <row r="659" spans="7:7" ht="15.75" customHeight="1">
      <c r="G659" s="1"/>
    </row>
    <row r="660" spans="7:7" ht="15.75" customHeight="1">
      <c r="G660" s="1"/>
    </row>
    <row r="661" spans="7:7" ht="15.75" customHeight="1">
      <c r="G661" s="1"/>
    </row>
    <row r="662" spans="7:7" ht="15.75" customHeight="1">
      <c r="G662" s="1"/>
    </row>
    <row r="663" spans="7:7" ht="15.75" customHeight="1">
      <c r="G663" s="1"/>
    </row>
    <row r="664" spans="7:7" ht="15.75" customHeight="1">
      <c r="G664" s="1"/>
    </row>
    <row r="665" spans="7:7" ht="15.75" customHeight="1">
      <c r="G665" s="1"/>
    </row>
    <row r="666" spans="7:7" ht="15.75" customHeight="1">
      <c r="G666" s="1"/>
    </row>
    <row r="667" spans="7:7" ht="15.75" customHeight="1">
      <c r="G667" s="1"/>
    </row>
    <row r="668" spans="7:7" ht="15.75" customHeight="1">
      <c r="G668" s="1"/>
    </row>
    <row r="669" spans="7:7" ht="15.75" customHeight="1">
      <c r="G669" s="1"/>
    </row>
    <row r="670" spans="7:7" ht="15.75" customHeight="1">
      <c r="G670" s="1"/>
    </row>
    <row r="671" spans="7:7" ht="15.75" customHeight="1">
      <c r="G671" s="1"/>
    </row>
    <row r="672" spans="7:7" ht="15.75" customHeight="1">
      <c r="G672" s="1"/>
    </row>
    <row r="673" spans="7:7" ht="15.75" customHeight="1">
      <c r="G673" s="1"/>
    </row>
    <row r="674" spans="7:7" ht="15.75" customHeight="1">
      <c r="G674" s="1"/>
    </row>
    <row r="675" spans="7:7" ht="15.75" customHeight="1">
      <c r="G675" s="1"/>
    </row>
    <row r="676" spans="7:7" ht="15.75" customHeight="1">
      <c r="G676" s="1"/>
    </row>
    <row r="677" spans="7:7" ht="15.75" customHeight="1">
      <c r="G677" s="1"/>
    </row>
    <row r="678" spans="7:7" ht="15.75" customHeight="1">
      <c r="G678" s="1"/>
    </row>
    <row r="679" spans="7:7" ht="15.75" customHeight="1">
      <c r="G679" s="1"/>
    </row>
    <row r="680" spans="7:7" ht="15.75" customHeight="1">
      <c r="G680" s="1"/>
    </row>
    <row r="681" spans="7:7" ht="15.75" customHeight="1">
      <c r="G681" s="1"/>
    </row>
    <row r="682" spans="7:7" ht="15.75" customHeight="1">
      <c r="G682" s="1"/>
    </row>
    <row r="683" spans="7:7" ht="15.75" customHeight="1">
      <c r="G683" s="1"/>
    </row>
    <row r="684" spans="7:7" ht="15.75" customHeight="1">
      <c r="G684" s="1"/>
    </row>
    <row r="685" spans="7:7" ht="15.75" customHeight="1">
      <c r="G685" s="1"/>
    </row>
    <row r="686" spans="7:7" ht="15.75" customHeight="1">
      <c r="G686" s="1"/>
    </row>
    <row r="687" spans="7:7" ht="15.75" customHeight="1">
      <c r="G687" s="1"/>
    </row>
    <row r="688" spans="7:7" ht="15.75" customHeight="1">
      <c r="G688" s="1"/>
    </row>
    <row r="689" spans="7:7" ht="15.75" customHeight="1">
      <c r="G689" s="1"/>
    </row>
    <row r="690" spans="7:7" ht="15.75" customHeight="1">
      <c r="G690" s="1"/>
    </row>
    <row r="691" spans="7:7" ht="15.75" customHeight="1">
      <c r="G691" s="1"/>
    </row>
    <row r="692" spans="7:7" ht="15.75" customHeight="1">
      <c r="G692" s="1"/>
    </row>
    <row r="693" spans="7:7" ht="15.75" customHeight="1">
      <c r="G693" s="1"/>
    </row>
    <row r="694" spans="7:7" ht="15.75" customHeight="1">
      <c r="G694" s="1"/>
    </row>
    <row r="695" spans="7:7" ht="15.75" customHeight="1">
      <c r="G695" s="1"/>
    </row>
    <row r="696" spans="7:7" ht="15.75" customHeight="1">
      <c r="G696" s="1"/>
    </row>
    <row r="697" spans="7:7" ht="15.75" customHeight="1">
      <c r="G697" s="1"/>
    </row>
    <row r="698" spans="7:7" ht="15.75" customHeight="1">
      <c r="G698" s="1"/>
    </row>
    <row r="699" spans="7:7" ht="15.75" customHeight="1">
      <c r="G699" s="1"/>
    </row>
    <row r="700" spans="7:7" ht="15.75" customHeight="1">
      <c r="G700" s="1"/>
    </row>
    <row r="701" spans="7:7" ht="15.75" customHeight="1">
      <c r="G701" s="1"/>
    </row>
    <row r="702" spans="7:7" ht="15.75" customHeight="1">
      <c r="G702" s="1"/>
    </row>
    <row r="703" spans="7:7" ht="15.75" customHeight="1">
      <c r="G703" s="1"/>
    </row>
    <row r="704" spans="7:7" ht="15.75" customHeight="1">
      <c r="G704" s="1"/>
    </row>
    <row r="705" spans="7:7" ht="15.75" customHeight="1">
      <c r="G705" s="1"/>
    </row>
    <row r="706" spans="7:7" ht="15.75" customHeight="1">
      <c r="G706" s="1"/>
    </row>
    <row r="707" spans="7:7" ht="15.75" customHeight="1">
      <c r="G707" s="1"/>
    </row>
    <row r="708" spans="7:7" ht="15.75" customHeight="1">
      <c r="G708" s="1"/>
    </row>
    <row r="709" spans="7:7" ht="15.75" customHeight="1">
      <c r="G709" s="1"/>
    </row>
    <row r="710" spans="7:7" ht="15.75" customHeight="1">
      <c r="G710" s="1"/>
    </row>
    <row r="711" spans="7:7" ht="15.75" customHeight="1">
      <c r="G711" s="1"/>
    </row>
    <row r="712" spans="7:7" ht="15.75" customHeight="1">
      <c r="G712" s="1"/>
    </row>
    <row r="713" spans="7:7" ht="15.75" customHeight="1">
      <c r="G713" s="1"/>
    </row>
    <row r="714" spans="7:7" ht="15.75" customHeight="1">
      <c r="G714" s="1"/>
    </row>
    <row r="715" spans="7:7" ht="15.75" customHeight="1">
      <c r="G715" s="1"/>
    </row>
    <row r="716" spans="7:7" ht="15.75" customHeight="1">
      <c r="G716" s="1"/>
    </row>
    <row r="717" spans="7:7" ht="15.75" customHeight="1">
      <c r="G717" s="1"/>
    </row>
    <row r="718" spans="7:7" ht="15.75" customHeight="1">
      <c r="G718" s="1"/>
    </row>
    <row r="719" spans="7:7" ht="15.75" customHeight="1">
      <c r="G719" s="1"/>
    </row>
    <row r="720" spans="7:7" ht="15.75" customHeight="1">
      <c r="G720" s="1"/>
    </row>
    <row r="721" spans="7:7" ht="15.75" customHeight="1">
      <c r="G721" s="1"/>
    </row>
    <row r="722" spans="7:7" ht="15.75" customHeight="1">
      <c r="G722" s="1"/>
    </row>
    <row r="723" spans="7:7" ht="15.75" customHeight="1">
      <c r="G723" s="1"/>
    </row>
    <row r="724" spans="7:7" ht="15.75" customHeight="1">
      <c r="G724" s="1"/>
    </row>
    <row r="725" spans="7:7" ht="15.75" customHeight="1">
      <c r="G725" s="1"/>
    </row>
    <row r="726" spans="7:7" ht="15.75" customHeight="1">
      <c r="G726" s="1"/>
    </row>
    <row r="727" spans="7:7" ht="15.75" customHeight="1">
      <c r="G727" s="1"/>
    </row>
    <row r="728" spans="7:7" ht="15.75" customHeight="1">
      <c r="G728" s="1"/>
    </row>
    <row r="729" spans="7:7" ht="15.75" customHeight="1">
      <c r="G729" s="1"/>
    </row>
    <row r="730" spans="7:7" ht="15.75" customHeight="1">
      <c r="G730" s="1"/>
    </row>
    <row r="731" spans="7:7" ht="15.75" customHeight="1">
      <c r="G731" s="1"/>
    </row>
    <row r="732" spans="7:7" ht="15.75" customHeight="1">
      <c r="G732" s="1"/>
    </row>
    <row r="733" spans="7:7" ht="15.75" customHeight="1">
      <c r="G733" s="1"/>
    </row>
    <row r="734" spans="7:7" ht="15.75" customHeight="1">
      <c r="G734" s="1"/>
    </row>
    <row r="735" spans="7:7" ht="15.75" customHeight="1">
      <c r="G735" s="1"/>
    </row>
    <row r="736" spans="7:7" ht="15.75" customHeight="1">
      <c r="G736" s="1"/>
    </row>
    <row r="737" spans="7:7" ht="15.75" customHeight="1">
      <c r="G737" s="1"/>
    </row>
    <row r="738" spans="7:7" ht="15.75" customHeight="1">
      <c r="G738" s="1"/>
    </row>
    <row r="739" spans="7:7" ht="15.75" customHeight="1">
      <c r="G739" s="1"/>
    </row>
    <row r="740" spans="7:7" ht="15.75" customHeight="1">
      <c r="G740" s="1"/>
    </row>
    <row r="741" spans="7:7" ht="15.75" customHeight="1">
      <c r="G741" s="1"/>
    </row>
    <row r="742" spans="7:7" ht="15.75" customHeight="1">
      <c r="G742" s="1"/>
    </row>
    <row r="743" spans="7:7" ht="15.75" customHeight="1">
      <c r="G743" s="1"/>
    </row>
    <row r="744" spans="7:7" ht="15.75" customHeight="1">
      <c r="G744" s="1"/>
    </row>
    <row r="745" spans="7:7" ht="15.75" customHeight="1">
      <c r="G745" s="1"/>
    </row>
    <row r="746" spans="7:7" ht="15.75" customHeight="1">
      <c r="G746" s="1"/>
    </row>
    <row r="747" spans="7:7" ht="15.75" customHeight="1">
      <c r="G747" s="1"/>
    </row>
    <row r="748" spans="7:7" ht="15.75" customHeight="1">
      <c r="G748" s="1"/>
    </row>
    <row r="749" spans="7:7" ht="15.75" customHeight="1">
      <c r="G749" s="1"/>
    </row>
    <row r="750" spans="7:7" ht="15.75" customHeight="1">
      <c r="G750" s="1"/>
    </row>
    <row r="751" spans="7:7" ht="15.75" customHeight="1">
      <c r="G751" s="1"/>
    </row>
    <row r="752" spans="7:7" ht="15.75" customHeight="1">
      <c r="G752" s="1"/>
    </row>
    <row r="753" spans="7:7" ht="15.75" customHeight="1">
      <c r="G753" s="1"/>
    </row>
    <row r="754" spans="7:7" ht="15.75" customHeight="1">
      <c r="G754" s="1"/>
    </row>
    <row r="755" spans="7:7" ht="15.75" customHeight="1">
      <c r="G755" s="1"/>
    </row>
    <row r="756" spans="7:7" ht="15.75" customHeight="1">
      <c r="G756" s="1"/>
    </row>
    <row r="757" spans="7:7" ht="15.75" customHeight="1">
      <c r="G757" s="1"/>
    </row>
    <row r="758" spans="7:7" ht="15.75" customHeight="1">
      <c r="G758" s="1"/>
    </row>
    <row r="759" spans="7:7" ht="15.75" customHeight="1">
      <c r="G759" s="1"/>
    </row>
    <row r="760" spans="7:7" ht="15.75" customHeight="1">
      <c r="G760" s="1"/>
    </row>
    <row r="761" spans="7:7" ht="15.75" customHeight="1">
      <c r="G761" s="1"/>
    </row>
    <row r="762" spans="7:7" ht="15.75" customHeight="1">
      <c r="G762" s="1"/>
    </row>
    <row r="763" spans="7:7" ht="15.75" customHeight="1">
      <c r="G763" s="1"/>
    </row>
    <row r="764" spans="7:7" ht="15.75" customHeight="1">
      <c r="G764" s="1"/>
    </row>
    <row r="765" spans="7:7" ht="15.75" customHeight="1">
      <c r="G765" s="1"/>
    </row>
    <row r="766" spans="7:7" ht="15.75" customHeight="1">
      <c r="G766" s="1"/>
    </row>
    <row r="767" spans="7:7" ht="15.75" customHeight="1">
      <c r="G767" s="1"/>
    </row>
    <row r="768" spans="7:7" ht="15.75" customHeight="1">
      <c r="G768" s="1"/>
    </row>
    <row r="769" spans="7:7" ht="15.75" customHeight="1">
      <c r="G769" s="1"/>
    </row>
    <row r="770" spans="7:7" ht="15.75" customHeight="1">
      <c r="G770" s="1"/>
    </row>
    <row r="771" spans="7:7" ht="15.75" customHeight="1">
      <c r="G771" s="1"/>
    </row>
    <row r="772" spans="7:7" ht="15.75" customHeight="1">
      <c r="G772" s="1"/>
    </row>
    <row r="773" spans="7:7" ht="15.75" customHeight="1">
      <c r="G773" s="1"/>
    </row>
    <row r="774" spans="7:7" ht="15.75" customHeight="1">
      <c r="G774" s="1"/>
    </row>
    <row r="775" spans="7:7" ht="15.75" customHeight="1">
      <c r="G775" s="1"/>
    </row>
    <row r="776" spans="7:7" ht="15.75" customHeight="1">
      <c r="G776" s="1"/>
    </row>
    <row r="777" spans="7:7" ht="15.75" customHeight="1">
      <c r="G777" s="1"/>
    </row>
    <row r="778" spans="7:7" ht="15.75" customHeight="1">
      <c r="G778" s="1"/>
    </row>
    <row r="779" spans="7:7" ht="15.75" customHeight="1">
      <c r="G779" s="1"/>
    </row>
    <row r="780" spans="7:7" ht="15.75" customHeight="1">
      <c r="G780" s="1"/>
    </row>
    <row r="781" spans="7:7" ht="15.75" customHeight="1">
      <c r="G781" s="1"/>
    </row>
    <row r="782" spans="7:7" ht="15.75" customHeight="1">
      <c r="G782" s="1"/>
    </row>
    <row r="783" spans="7:7" ht="15.75" customHeight="1">
      <c r="G783" s="1"/>
    </row>
    <row r="784" spans="7:7" ht="15.75" customHeight="1">
      <c r="G784" s="1"/>
    </row>
    <row r="785" spans="7:7" ht="15.75" customHeight="1">
      <c r="G785" s="1"/>
    </row>
    <row r="786" spans="7:7" ht="15.75" customHeight="1">
      <c r="G786" s="1"/>
    </row>
    <row r="787" spans="7:7" ht="15.75" customHeight="1">
      <c r="G787" s="1"/>
    </row>
    <row r="788" spans="7:7" ht="15.75" customHeight="1">
      <c r="G788" s="1"/>
    </row>
    <row r="789" spans="7:7" ht="15.75" customHeight="1">
      <c r="G789" s="1"/>
    </row>
    <row r="790" spans="7:7" ht="15.75" customHeight="1">
      <c r="G790" s="1"/>
    </row>
    <row r="791" spans="7:7" ht="15.75" customHeight="1">
      <c r="G791" s="1"/>
    </row>
    <row r="792" spans="7:7" ht="15.75" customHeight="1">
      <c r="G792" s="1"/>
    </row>
    <row r="793" spans="7:7" ht="15.75" customHeight="1">
      <c r="G793" s="1"/>
    </row>
    <row r="794" spans="7:7" ht="15.75" customHeight="1">
      <c r="G794" s="1"/>
    </row>
    <row r="795" spans="7:7" ht="15.75" customHeight="1">
      <c r="G795" s="1"/>
    </row>
    <row r="796" spans="7:7" ht="15.75" customHeight="1">
      <c r="G796" s="1"/>
    </row>
    <row r="797" spans="7:7" ht="15.75" customHeight="1">
      <c r="G797" s="1"/>
    </row>
    <row r="798" spans="7:7" ht="15.75" customHeight="1">
      <c r="G798" s="1"/>
    </row>
    <row r="799" spans="7:7" ht="15.75" customHeight="1">
      <c r="G799" s="1"/>
    </row>
    <row r="800" spans="7:7" ht="15.75" customHeight="1">
      <c r="G800" s="1"/>
    </row>
    <row r="801" spans="7:7" ht="15.75" customHeight="1">
      <c r="G801" s="1"/>
    </row>
    <row r="802" spans="7:7" ht="15.75" customHeight="1">
      <c r="G802" s="1"/>
    </row>
    <row r="803" spans="7:7" ht="15.75" customHeight="1">
      <c r="G803" s="1"/>
    </row>
    <row r="804" spans="7:7" ht="15.75" customHeight="1">
      <c r="G804" s="1"/>
    </row>
    <row r="805" spans="7:7" ht="15.75" customHeight="1">
      <c r="G805" s="1"/>
    </row>
    <row r="806" spans="7:7" ht="15.75" customHeight="1">
      <c r="G806" s="1"/>
    </row>
    <row r="807" spans="7:7" ht="15.75" customHeight="1">
      <c r="G807" s="1"/>
    </row>
    <row r="808" spans="7:7" ht="15.75" customHeight="1">
      <c r="G808" s="1"/>
    </row>
    <row r="809" spans="7:7" ht="15.75" customHeight="1">
      <c r="G809" s="1"/>
    </row>
    <row r="810" spans="7:7" ht="15.75" customHeight="1">
      <c r="G810" s="1"/>
    </row>
    <row r="811" spans="7:7" ht="15.75" customHeight="1">
      <c r="G811" s="1"/>
    </row>
    <row r="812" spans="7:7" ht="15.75" customHeight="1">
      <c r="G812" s="1"/>
    </row>
    <row r="813" spans="7:7" ht="15.75" customHeight="1">
      <c r="G813" s="1"/>
    </row>
    <row r="814" spans="7:7" ht="15.75" customHeight="1">
      <c r="G814" s="1"/>
    </row>
    <row r="815" spans="7:7" ht="15.75" customHeight="1">
      <c r="G815" s="1"/>
    </row>
    <row r="816" spans="7:7" ht="15.75" customHeight="1">
      <c r="G816" s="1"/>
    </row>
    <row r="817" spans="7:7" ht="15.75" customHeight="1">
      <c r="G817" s="1"/>
    </row>
    <row r="818" spans="7:7" ht="15.75" customHeight="1">
      <c r="G818" s="1"/>
    </row>
    <row r="819" spans="7:7" ht="15.75" customHeight="1">
      <c r="G819" s="1"/>
    </row>
    <row r="820" spans="7:7" ht="15.75" customHeight="1">
      <c r="G820" s="1"/>
    </row>
    <row r="821" spans="7:7" ht="15.75" customHeight="1">
      <c r="G821" s="1"/>
    </row>
    <row r="822" spans="7:7" ht="15.75" customHeight="1">
      <c r="G822" s="1"/>
    </row>
    <row r="823" spans="7:7" ht="15.75" customHeight="1">
      <c r="G823" s="1"/>
    </row>
    <row r="824" spans="7:7" ht="15.75" customHeight="1">
      <c r="G824" s="1"/>
    </row>
    <row r="825" spans="7:7" ht="15.75" customHeight="1">
      <c r="G825" s="1"/>
    </row>
    <row r="826" spans="7:7" ht="15.75" customHeight="1">
      <c r="G826" s="1"/>
    </row>
    <row r="827" spans="7:7" ht="15.75" customHeight="1">
      <c r="G827" s="1"/>
    </row>
    <row r="828" spans="7:7" ht="15.75" customHeight="1">
      <c r="G828" s="1"/>
    </row>
    <row r="829" spans="7:7" ht="15.75" customHeight="1">
      <c r="G829" s="1"/>
    </row>
    <row r="830" spans="7:7" ht="15.75" customHeight="1">
      <c r="G830" s="1"/>
    </row>
    <row r="831" spans="7:7" ht="15.75" customHeight="1">
      <c r="G831" s="1"/>
    </row>
    <row r="832" spans="7:7" ht="15.75" customHeight="1">
      <c r="G832" s="1"/>
    </row>
    <row r="833" spans="7:7" ht="15.75" customHeight="1">
      <c r="G833" s="1"/>
    </row>
    <row r="834" spans="7:7" ht="15.75" customHeight="1">
      <c r="G834" s="1"/>
    </row>
    <row r="835" spans="7:7" ht="15.75" customHeight="1">
      <c r="G835" s="1"/>
    </row>
    <row r="836" spans="7:7" ht="15.75" customHeight="1">
      <c r="G836" s="1"/>
    </row>
    <row r="837" spans="7:7" ht="15.75" customHeight="1">
      <c r="G837" s="1"/>
    </row>
    <row r="838" spans="7:7" ht="15.75" customHeight="1">
      <c r="G838" s="1"/>
    </row>
    <row r="839" spans="7:7" ht="15.75" customHeight="1">
      <c r="G839" s="1"/>
    </row>
    <row r="840" spans="7:7" ht="15.75" customHeight="1">
      <c r="G840" s="1"/>
    </row>
    <row r="841" spans="7:7" ht="15.75" customHeight="1">
      <c r="G841" s="1"/>
    </row>
    <row r="842" spans="7:7" ht="15.75" customHeight="1">
      <c r="G842" s="1"/>
    </row>
    <row r="843" spans="7:7" ht="15.75" customHeight="1">
      <c r="G843" s="1"/>
    </row>
    <row r="844" spans="7:7" ht="15.75" customHeight="1">
      <c r="G844" s="1"/>
    </row>
    <row r="845" spans="7:7" ht="15.75" customHeight="1">
      <c r="G845" s="1"/>
    </row>
    <row r="846" spans="7:7" ht="15.75" customHeight="1">
      <c r="G846" s="1"/>
    </row>
    <row r="847" spans="7:7" ht="15.75" customHeight="1">
      <c r="G847" s="1"/>
    </row>
    <row r="848" spans="7:7" ht="15.75" customHeight="1">
      <c r="G848" s="1"/>
    </row>
    <row r="849" spans="7:7" ht="15.75" customHeight="1">
      <c r="G849" s="1"/>
    </row>
    <row r="850" spans="7:7" ht="15.75" customHeight="1">
      <c r="G850" s="1"/>
    </row>
    <row r="851" spans="7:7" ht="15.75" customHeight="1">
      <c r="G851" s="1"/>
    </row>
    <row r="852" spans="7:7" ht="15.75" customHeight="1">
      <c r="G852" s="1"/>
    </row>
    <row r="853" spans="7:7" ht="15.75" customHeight="1">
      <c r="G853" s="1"/>
    </row>
    <row r="854" spans="7:7" ht="15.75" customHeight="1">
      <c r="G854" s="1"/>
    </row>
    <row r="855" spans="7:7" ht="15.75" customHeight="1">
      <c r="G855" s="1"/>
    </row>
    <row r="856" spans="7:7" ht="15.75" customHeight="1">
      <c r="G856" s="1"/>
    </row>
    <row r="857" spans="7:7" ht="15.75" customHeight="1">
      <c r="G857" s="1"/>
    </row>
    <row r="858" spans="7:7" ht="15.75" customHeight="1">
      <c r="G858" s="1"/>
    </row>
    <row r="859" spans="7:7" ht="15.75" customHeight="1">
      <c r="G859" s="1"/>
    </row>
    <row r="860" spans="7:7" ht="15.75" customHeight="1">
      <c r="G860" s="1"/>
    </row>
    <row r="861" spans="7:7" ht="15.75" customHeight="1">
      <c r="G861" s="1"/>
    </row>
    <row r="862" spans="7:7" ht="15.75" customHeight="1">
      <c r="G862" s="1"/>
    </row>
    <row r="863" spans="7:7" ht="15.75" customHeight="1">
      <c r="G863" s="1"/>
    </row>
    <row r="864" spans="7:7" ht="15.75" customHeight="1">
      <c r="G864" s="1"/>
    </row>
    <row r="865" spans="7:7" ht="15.75" customHeight="1">
      <c r="G865" s="1"/>
    </row>
    <row r="866" spans="7:7" ht="15.75" customHeight="1">
      <c r="G866" s="1"/>
    </row>
    <row r="867" spans="7:7" ht="15.75" customHeight="1">
      <c r="G867" s="1"/>
    </row>
    <row r="868" spans="7:7" ht="15.75" customHeight="1">
      <c r="G868" s="1"/>
    </row>
    <row r="869" spans="7:7" ht="15.75" customHeight="1">
      <c r="G869" s="1"/>
    </row>
    <row r="870" spans="7:7" ht="15.75" customHeight="1">
      <c r="G870" s="1"/>
    </row>
    <row r="871" spans="7:7" ht="15.75" customHeight="1">
      <c r="G871" s="1"/>
    </row>
    <row r="872" spans="7:7" ht="15.75" customHeight="1">
      <c r="G872" s="1"/>
    </row>
    <row r="873" spans="7:7" ht="15.75" customHeight="1">
      <c r="G873" s="1"/>
    </row>
    <row r="874" spans="7:7" ht="15.75" customHeight="1">
      <c r="G874" s="1"/>
    </row>
    <row r="875" spans="7:7" ht="15.75" customHeight="1">
      <c r="G875" s="1"/>
    </row>
    <row r="876" spans="7:7" ht="15.75" customHeight="1">
      <c r="G876" s="1"/>
    </row>
    <row r="877" spans="7:7" ht="15.75" customHeight="1">
      <c r="G877" s="1"/>
    </row>
    <row r="878" spans="7:7" ht="15.75" customHeight="1">
      <c r="G878" s="1"/>
    </row>
    <row r="879" spans="7:7" ht="15.75" customHeight="1">
      <c r="G879" s="1"/>
    </row>
    <row r="880" spans="7:7" ht="15.75" customHeight="1">
      <c r="G880" s="1"/>
    </row>
    <row r="881" spans="7:7" ht="15.75" customHeight="1">
      <c r="G881" s="1"/>
    </row>
    <row r="882" spans="7:7" ht="15.75" customHeight="1">
      <c r="G882" s="1"/>
    </row>
    <row r="883" spans="7:7" ht="15.75" customHeight="1">
      <c r="G883" s="1"/>
    </row>
    <row r="884" spans="7:7" ht="15.75" customHeight="1">
      <c r="G884" s="1"/>
    </row>
    <row r="885" spans="7:7" ht="15.75" customHeight="1">
      <c r="G885" s="1"/>
    </row>
    <row r="886" spans="7:7" ht="15.75" customHeight="1">
      <c r="G886" s="1"/>
    </row>
    <row r="887" spans="7:7" ht="15.75" customHeight="1">
      <c r="G887" s="1"/>
    </row>
    <row r="888" spans="7:7" ht="15.75" customHeight="1">
      <c r="G888" s="1"/>
    </row>
    <row r="889" spans="7:7" ht="15.75" customHeight="1">
      <c r="G889" s="1"/>
    </row>
    <row r="890" spans="7:7" ht="15.75" customHeight="1">
      <c r="G890" s="1"/>
    </row>
    <row r="891" spans="7:7" ht="15.75" customHeight="1">
      <c r="G891" s="1"/>
    </row>
    <row r="892" spans="7:7" ht="15.75" customHeight="1">
      <c r="G892" s="1"/>
    </row>
    <row r="893" spans="7:7" ht="15.75" customHeight="1">
      <c r="G893" s="1"/>
    </row>
    <row r="894" spans="7:7" ht="15.75" customHeight="1">
      <c r="G894" s="1"/>
    </row>
    <row r="895" spans="7:7" ht="15.75" customHeight="1">
      <c r="G895" s="1"/>
    </row>
    <row r="896" spans="7:7" ht="15.75" customHeight="1">
      <c r="G896" s="1"/>
    </row>
    <row r="897" spans="7:7" ht="15.75" customHeight="1">
      <c r="G897" s="1"/>
    </row>
    <row r="898" spans="7:7" ht="15.75" customHeight="1">
      <c r="G898" s="1"/>
    </row>
    <row r="899" spans="7:7" ht="15.75" customHeight="1">
      <c r="G899" s="1"/>
    </row>
    <row r="900" spans="7:7" ht="15.75" customHeight="1">
      <c r="G900" s="1"/>
    </row>
    <row r="901" spans="7:7" ht="15.75" customHeight="1">
      <c r="G901" s="1"/>
    </row>
    <row r="902" spans="7:7" ht="15.75" customHeight="1">
      <c r="G902" s="1"/>
    </row>
    <row r="903" spans="7:7" ht="15.75" customHeight="1">
      <c r="G903" s="1"/>
    </row>
    <row r="904" spans="7:7" ht="15.75" customHeight="1">
      <c r="G904" s="1"/>
    </row>
    <row r="905" spans="7:7" ht="15.75" customHeight="1">
      <c r="G905" s="1"/>
    </row>
    <row r="906" spans="7:7" ht="15.75" customHeight="1">
      <c r="G906" s="1"/>
    </row>
    <row r="907" spans="7:7" ht="15.75" customHeight="1">
      <c r="G907" s="1"/>
    </row>
    <row r="908" spans="7:7" ht="15.75" customHeight="1">
      <c r="G908" s="1"/>
    </row>
    <row r="909" spans="7:7" ht="15.75" customHeight="1">
      <c r="G909" s="1"/>
    </row>
    <row r="910" spans="7:7" ht="15.75" customHeight="1">
      <c r="G910" s="1"/>
    </row>
    <row r="911" spans="7:7" ht="15.75" customHeight="1">
      <c r="G911" s="1"/>
    </row>
    <row r="912" spans="7:7" ht="15.75" customHeight="1">
      <c r="G912" s="1"/>
    </row>
    <row r="913" spans="7:7" ht="15.75" customHeight="1">
      <c r="G913" s="1"/>
    </row>
    <row r="914" spans="7:7" ht="15.75" customHeight="1">
      <c r="G914" s="1"/>
    </row>
    <row r="915" spans="7:7" ht="15.75" customHeight="1">
      <c r="G915" s="1"/>
    </row>
    <row r="916" spans="7:7" ht="15.75" customHeight="1">
      <c r="G916" s="1"/>
    </row>
    <row r="917" spans="7:7" ht="15.75" customHeight="1">
      <c r="G917" s="1"/>
    </row>
    <row r="918" spans="7:7" ht="15.75" customHeight="1">
      <c r="G918" s="1"/>
    </row>
    <row r="919" spans="7:7" ht="15.75" customHeight="1">
      <c r="G919" s="1"/>
    </row>
    <row r="920" spans="7:7" ht="15.75" customHeight="1">
      <c r="G920" s="1"/>
    </row>
    <row r="921" spans="7:7" ht="15.75" customHeight="1">
      <c r="G921" s="1"/>
    </row>
    <row r="922" spans="7:7" ht="15.75" customHeight="1">
      <c r="G922" s="1"/>
    </row>
    <row r="923" spans="7:7" ht="15.75" customHeight="1">
      <c r="G923" s="1"/>
    </row>
    <row r="924" spans="7:7" ht="15.75" customHeight="1">
      <c r="G924" s="1"/>
    </row>
    <row r="925" spans="7:7" ht="15.75" customHeight="1">
      <c r="G925" s="1"/>
    </row>
    <row r="926" spans="7:7" ht="15.75" customHeight="1">
      <c r="G926" s="1"/>
    </row>
    <row r="927" spans="7:7" ht="15.75" customHeight="1">
      <c r="G927" s="1"/>
    </row>
    <row r="928" spans="7:7" ht="15.75" customHeight="1">
      <c r="G928" s="1"/>
    </row>
    <row r="929" spans="7:7" ht="15.75" customHeight="1">
      <c r="G929" s="1"/>
    </row>
    <row r="930" spans="7:7" ht="15.75" customHeight="1">
      <c r="G930" s="1"/>
    </row>
    <row r="931" spans="7:7" ht="15.75" customHeight="1">
      <c r="G931" s="1"/>
    </row>
    <row r="932" spans="7:7" ht="15.75" customHeight="1">
      <c r="G932" s="1"/>
    </row>
    <row r="933" spans="7:7" ht="15.75" customHeight="1">
      <c r="G933" s="1"/>
    </row>
    <row r="934" spans="7:7" ht="15.75" customHeight="1">
      <c r="G934" s="1"/>
    </row>
    <row r="935" spans="7:7" ht="15.75" customHeight="1">
      <c r="G935" s="1"/>
    </row>
    <row r="936" spans="7:7" ht="15.75" customHeight="1">
      <c r="G936" s="1"/>
    </row>
    <row r="937" spans="7:7" ht="15.75" customHeight="1">
      <c r="G937" s="1"/>
    </row>
    <row r="938" spans="7:7" ht="15.75" customHeight="1">
      <c r="G938" s="1"/>
    </row>
    <row r="939" spans="7:7" ht="15.75" customHeight="1">
      <c r="G939" s="1"/>
    </row>
    <row r="940" spans="7:7" ht="15.75" customHeight="1">
      <c r="G940" s="1"/>
    </row>
    <row r="941" spans="7:7" ht="15.75" customHeight="1">
      <c r="G941" s="1"/>
    </row>
    <row r="942" spans="7:7" ht="15.75" customHeight="1">
      <c r="G942" s="1"/>
    </row>
    <row r="943" spans="7:7" ht="15.75" customHeight="1">
      <c r="G943" s="1"/>
    </row>
    <row r="944" spans="7:7" ht="15.75" customHeight="1">
      <c r="G944" s="1"/>
    </row>
    <row r="945" spans="7:7" ht="15.75" customHeight="1">
      <c r="G945" s="1"/>
    </row>
    <row r="946" spans="7:7" ht="15.75" customHeight="1">
      <c r="G946" s="1"/>
    </row>
    <row r="947" spans="7:7" ht="15.75" customHeight="1">
      <c r="G947" s="1"/>
    </row>
    <row r="948" spans="7:7" ht="15.75" customHeight="1">
      <c r="G948" s="1"/>
    </row>
    <row r="949" spans="7:7" ht="15.75" customHeight="1">
      <c r="G949" s="1"/>
    </row>
    <row r="950" spans="7:7" ht="15.75" customHeight="1">
      <c r="G950" s="1"/>
    </row>
    <row r="951" spans="7:7" ht="15.75" customHeight="1">
      <c r="G951" s="1"/>
    </row>
    <row r="952" spans="7:7" ht="15.75" customHeight="1">
      <c r="G952" s="1"/>
    </row>
    <row r="953" spans="7:7" ht="15.75" customHeight="1">
      <c r="G953" s="1"/>
    </row>
    <row r="954" spans="7:7" ht="15.75" customHeight="1">
      <c r="G954" s="1"/>
    </row>
    <row r="955" spans="7:7" ht="15.75" customHeight="1">
      <c r="G955" s="1"/>
    </row>
    <row r="956" spans="7:7" ht="15.75" customHeight="1">
      <c r="G956" s="1"/>
    </row>
    <row r="957" spans="7:7" ht="15.75" customHeight="1">
      <c r="G957" s="1"/>
    </row>
    <row r="958" spans="7:7" ht="15.75" customHeight="1">
      <c r="G958" s="1"/>
    </row>
    <row r="959" spans="7:7" ht="15.75" customHeight="1">
      <c r="G959" s="1"/>
    </row>
    <row r="960" spans="7:7" ht="15.75" customHeight="1">
      <c r="G960" s="1"/>
    </row>
    <row r="961" spans="7:7" ht="15.75" customHeight="1">
      <c r="G961" s="1"/>
    </row>
    <row r="962" spans="7:7" ht="15.75" customHeight="1">
      <c r="G962" s="1"/>
    </row>
    <row r="963" spans="7:7" ht="15.75" customHeight="1">
      <c r="G963" s="1"/>
    </row>
    <row r="964" spans="7:7" ht="15.75" customHeight="1">
      <c r="G964" s="1"/>
    </row>
    <row r="965" spans="7:7" ht="15.75" customHeight="1">
      <c r="G965" s="1"/>
    </row>
    <row r="966" spans="7:7" ht="15.75" customHeight="1">
      <c r="G966" s="1"/>
    </row>
    <row r="967" spans="7:7" ht="15.75" customHeight="1">
      <c r="G967" s="1"/>
    </row>
    <row r="968" spans="7:7" ht="15.75" customHeight="1">
      <c r="G968" s="1"/>
    </row>
    <row r="969" spans="7:7" ht="15.75" customHeight="1">
      <c r="G969" s="1"/>
    </row>
    <row r="970" spans="7:7" ht="15.75" customHeight="1">
      <c r="G970" s="1"/>
    </row>
    <row r="971" spans="7:7" ht="15.75" customHeight="1">
      <c r="G971" s="1"/>
    </row>
    <row r="972" spans="7:7" ht="15.75" customHeight="1">
      <c r="G972" s="1"/>
    </row>
    <row r="973" spans="7:7" ht="15.75" customHeight="1">
      <c r="G973" s="1"/>
    </row>
    <row r="974" spans="7:7" ht="15.75" customHeight="1">
      <c r="G974" s="1"/>
    </row>
    <row r="975" spans="7:7" ht="15.75" customHeight="1">
      <c r="G975" s="1"/>
    </row>
    <row r="976" spans="7:7" ht="15.75" customHeight="1">
      <c r="G976" s="1"/>
    </row>
    <row r="977" spans="7:7" ht="15.75" customHeight="1">
      <c r="G977" s="1"/>
    </row>
    <row r="978" spans="7:7" ht="15.75" customHeight="1">
      <c r="G978" s="1"/>
    </row>
    <row r="979" spans="7:7" ht="15.75" customHeight="1">
      <c r="G979" s="1"/>
    </row>
    <row r="980" spans="7:7" ht="15.75" customHeight="1">
      <c r="G980" s="1"/>
    </row>
    <row r="981" spans="7:7" ht="15.75" customHeight="1">
      <c r="G981" s="1"/>
    </row>
    <row r="982" spans="7:7" ht="15.75" customHeight="1">
      <c r="G982" s="1"/>
    </row>
    <row r="983" spans="7:7" ht="15.75" customHeight="1">
      <c r="G983" s="1"/>
    </row>
    <row r="984" spans="7:7" ht="15.75" customHeight="1">
      <c r="G984" s="1"/>
    </row>
    <row r="985" spans="7:7" ht="15.75" customHeight="1">
      <c r="G985" s="1"/>
    </row>
    <row r="986" spans="7:7" ht="15.75" customHeight="1">
      <c r="G986" s="1"/>
    </row>
    <row r="987" spans="7:7" ht="15.75" customHeight="1">
      <c r="G987" s="1"/>
    </row>
    <row r="988" spans="7:7" ht="15.75" customHeight="1">
      <c r="G988" s="1"/>
    </row>
    <row r="989" spans="7:7" ht="15.75" customHeight="1">
      <c r="G989" s="1"/>
    </row>
    <row r="990" spans="7:7" ht="15.75" customHeight="1">
      <c r="G990" s="1"/>
    </row>
    <row r="991" spans="7:7" ht="15.75" customHeight="1">
      <c r="G991" s="1"/>
    </row>
    <row r="992" spans="7:7" ht="15.75" customHeight="1">
      <c r="G992" s="1"/>
    </row>
    <row r="993" spans="7:7" ht="15.75" customHeight="1">
      <c r="G993" s="1"/>
    </row>
    <row r="994" spans="7:7" ht="15.75" customHeight="1">
      <c r="G994" s="1"/>
    </row>
    <row r="995" spans="7:7" ht="15.75" customHeight="1">
      <c r="G995" s="1"/>
    </row>
    <row r="996" spans="7:7" ht="15.75" customHeight="1">
      <c r="G996" s="1"/>
    </row>
    <row r="997" spans="7:7" ht="15.75" customHeight="1">
      <c r="G997" s="1"/>
    </row>
    <row r="998" spans="7:7" ht="15.75" customHeight="1">
      <c r="G998" s="1"/>
    </row>
    <row r="999" spans="7:7" ht="15.75" customHeight="1">
      <c r="G999" s="1"/>
    </row>
    <row r="1000" spans="7:7" ht="15.75" customHeight="1">
      <c r="G1000" s="1"/>
    </row>
    <row r="1001" spans="7:7" ht="15.75" customHeight="1">
      <c r="G1001" s="1"/>
    </row>
    <row r="1002" spans="7:7" ht="15.75" customHeight="1">
      <c r="G1002" s="1"/>
    </row>
    <row r="1003" spans="7:7" ht="15.75" customHeight="1">
      <c r="G1003" s="1"/>
    </row>
    <row r="1004" spans="7:7" ht="15.75" customHeight="1">
      <c r="G1004" s="1"/>
    </row>
    <row r="1005" spans="7:7" ht="15.75" customHeight="1">
      <c r="G1005" s="1"/>
    </row>
    <row r="1006" spans="7:7" ht="15.75" customHeight="1">
      <c r="G1006" s="1"/>
    </row>
    <row r="1007" spans="7:7" ht="15.75" customHeight="1">
      <c r="G1007" s="1"/>
    </row>
    <row r="1008" spans="7:7" ht="15.75" customHeight="1">
      <c r="G1008" s="1"/>
    </row>
    <row r="1009" spans="7:7" ht="15.75" customHeight="1">
      <c r="G1009" s="1"/>
    </row>
    <row r="1010" spans="7:7" ht="15.75" customHeight="1">
      <c r="G1010" s="1"/>
    </row>
    <row r="1011" spans="7:7" ht="15.75" customHeight="1">
      <c r="G1011" s="1"/>
    </row>
    <row r="1012" spans="7:7" ht="15.75" customHeight="1">
      <c r="G1012" s="1"/>
    </row>
    <row r="1013" spans="7:7" ht="15.75" customHeight="1">
      <c r="G1013" s="1"/>
    </row>
    <row r="1014" spans="7:7" ht="15.75" customHeight="1">
      <c r="G1014" s="1"/>
    </row>
    <row r="1015" spans="7:7" ht="15.75" customHeight="1">
      <c r="G1015" s="1"/>
    </row>
    <row r="1016" spans="7:7" ht="15.75" customHeight="1">
      <c r="G1016" s="1"/>
    </row>
    <row r="1017" spans="7:7" ht="15.75" customHeight="1">
      <c r="G1017" s="1"/>
    </row>
    <row r="1018" spans="7:7" ht="15.75" customHeight="1">
      <c r="G1018" s="1"/>
    </row>
    <row r="1019" spans="7:7" ht="15.75" customHeight="1">
      <c r="G1019" s="1"/>
    </row>
    <row r="1020" spans="7:7" ht="15.75" customHeight="1">
      <c r="G1020" s="1"/>
    </row>
  </sheetData>
  <mergeCells count="22">
    <mergeCell ref="A1:H1"/>
    <mergeCell ref="A3:H3"/>
    <mergeCell ref="B100:C100"/>
    <mergeCell ref="B65:C65"/>
    <mergeCell ref="B76:C76"/>
    <mergeCell ref="B33:C33"/>
    <mergeCell ref="D5:G5"/>
    <mergeCell ref="D6:G6"/>
    <mergeCell ref="C157:E157"/>
    <mergeCell ref="B28:C28"/>
    <mergeCell ref="B10:C10"/>
    <mergeCell ref="C158:E158"/>
    <mergeCell ref="A144:C144"/>
    <mergeCell ref="A150:B150"/>
    <mergeCell ref="C155:E155"/>
    <mergeCell ref="C156:E156"/>
    <mergeCell ref="B131:C131"/>
    <mergeCell ref="B119:C119"/>
    <mergeCell ref="B44:C44"/>
    <mergeCell ref="B92:C92"/>
    <mergeCell ref="B114:C114"/>
    <mergeCell ref="B56:C56"/>
  </mergeCells>
  <phoneticPr fontId="9" type="noConversion"/>
  <printOptions horizontalCentered="1" verticalCentered="1"/>
  <pageMargins left="0.15748031496062992" right="0.15748031496062992" top="0.35314960629921266" bottom="0.55314960629921262" header="0.30000000000000004" footer="0.30000000000000004"/>
  <pageSetup paperSize="9" scale="64" fitToHeight="2" orientation="portrait" horizontalDpi="4294967292" verticalDpi="4294967292"/>
  <rowBreaks count="2" manualBreakCount="2">
    <brk id="74" max="7" man="1"/>
    <brk id="153" max="16383" man="1"/>
  </rowBreaks>
  <colBreaks count="2" manualBreakCount="2">
    <brk id="8" max="1048575" man="1"/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TOPSHEET</vt:lpstr>
      <vt:lpstr>BUDZET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Ognjen Rakčević</cp:lastModifiedBy>
  <cp:lastPrinted>2017-01-30T11:52:51Z</cp:lastPrinted>
  <dcterms:modified xsi:type="dcterms:W3CDTF">2017-01-30T12:10:52Z</dcterms:modified>
</cp:coreProperties>
</file>